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630" yWindow="90" windowWidth="11490" windowHeight="9705" tabRatio="889"/>
  </bookViews>
  <sheets>
    <sheet name="VidStar" sheetId="3" r:id="rId1"/>
    <sheet name="!!!Ликвидация!!!" sheetId="5" r:id="rId2"/>
  </sheets>
  <definedNames>
    <definedName name="Caddx" localSheetId="0">#REF!</definedName>
    <definedName name="Caddx">#REF!</definedName>
    <definedName name="Caddx_1" localSheetId="1">'!!!Ликвидация!!!'!#REF!</definedName>
    <definedName name="Caddx_1" localSheetId="0">VidStar!#REF!</definedName>
    <definedName name="Caddx_1">#REF!</definedName>
    <definedName name="CCTV" localSheetId="0">#REF!</definedName>
    <definedName name="CCTV">#REF!</definedName>
    <definedName name="CCTV_1" localSheetId="1">'!!!Ликвидация!!!'!#REF!</definedName>
    <definedName name="CCTV_1" localSheetId="0">VidStar!#REF!</definedName>
    <definedName name="CCTV_1">#REF!</definedName>
    <definedName name="ESMI" localSheetId="0">#REF!</definedName>
    <definedName name="ESMI">#REF!</definedName>
    <definedName name="ESMI_1" localSheetId="1">'!!!Ликвидация!!!'!#REF!</definedName>
    <definedName name="ESMI_1" localSheetId="0">VidStar!#REF!</definedName>
    <definedName name="ESMI_1">#REF!</definedName>
    <definedName name="ESSER" localSheetId="0">#REF!</definedName>
    <definedName name="ESSER">#REF!</definedName>
    <definedName name="ESSER_1" localSheetId="1">'!!!Ликвидация!!!'!#REF!</definedName>
    <definedName name="ESSER_1" localSheetId="0">VidStar!#REF!</definedName>
    <definedName name="ESSER_1">#REF!</definedName>
    <definedName name="Excel_BuiltIn__FilterDatabase">#REF!</definedName>
    <definedName name="Excel_BuiltIn__FilterDatabase_1" localSheetId="1">'!!!Ликвидация!!!'!$B$3:$G$20</definedName>
    <definedName name="Excel_BuiltIn__FilterDatabase_1" localSheetId="0">VidStar!$B$7:$G$41</definedName>
    <definedName name="Excel_BuiltIn__FilterDatabase_1">#REF!</definedName>
    <definedName name="Excel_BuiltIn_Print_Area">#REF!</definedName>
    <definedName name="Garrett" localSheetId="0">#REF!</definedName>
    <definedName name="Garrett">#REF!</definedName>
    <definedName name="Garrett_1" localSheetId="1">'!!!Ликвидация!!!'!#REF!</definedName>
    <definedName name="Garrett_1" localSheetId="0">VidStar!#REF!</definedName>
    <definedName name="Garrett_1">#REF!</definedName>
    <definedName name="IntelliFlex" localSheetId="0">#REF!</definedName>
    <definedName name="IntelliFlex">#REF!</definedName>
    <definedName name="IntelliFlex_1" localSheetId="1">'!!!Ликвидация!!!'!#REF!</definedName>
    <definedName name="IntelliFlex_1" localSheetId="0">VidStar!#REF!</definedName>
    <definedName name="IntelliFlex_1">#REF!</definedName>
    <definedName name="Intellisense" localSheetId="0">#REF!</definedName>
    <definedName name="Intellisense">#REF!</definedName>
    <definedName name="Intellisense_1" localSheetId="1">'!!!Ликвидация!!!'!#REF!</definedName>
    <definedName name="Intellisense_1" localSheetId="0">VidStar!#REF!</definedName>
    <definedName name="Intellisense_1">#REF!</definedName>
    <definedName name="Linear" localSheetId="0">#REF!</definedName>
    <definedName name="Linear">#REF!</definedName>
    <definedName name="Linear_1" localSheetId="1">'!!!Ликвидация!!!'!#REF!</definedName>
    <definedName name="Linear_1" localSheetId="0">VidStar!#REF!</definedName>
    <definedName name="Linear_1">#REF!</definedName>
    <definedName name="Macurco" localSheetId="0">#REF!</definedName>
    <definedName name="Macurco">#REF!</definedName>
    <definedName name="Macurco_1" localSheetId="1">'!!!Ликвидация!!!'!#REF!</definedName>
    <definedName name="Macurco_1" localSheetId="0">VidStar!#REF!</definedName>
    <definedName name="Macurco_1">#REF!</definedName>
    <definedName name="OutDoor" localSheetId="0">#REF!</definedName>
    <definedName name="OutDoor">#REF!</definedName>
    <definedName name="OutDoor_1" localSheetId="1">'!!!Ликвидация!!!'!#REF!</definedName>
    <definedName name="OutDoor_1" localSheetId="0">VidStar!#REF!</definedName>
    <definedName name="OutDoor_1">#REF!</definedName>
    <definedName name="Paradox" localSheetId="0">#REF!</definedName>
    <definedName name="Paradox">#REF!</definedName>
    <definedName name="Paradox_1" localSheetId="1">'!!!Ликвидация!!!'!#REF!</definedName>
    <definedName name="Paradox_1" localSheetId="0">VidStar!#REF!</definedName>
    <definedName name="Paradox_1">#REF!</definedName>
    <definedName name="Гриф" localSheetId="0">#REF!</definedName>
    <definedName name="Гриф">#REF!</definedName>
    <definedName name="Гриф_1" localSheetId="1">'!!!Ликвидация!!!'!#REF!</definedName>
    <definedName name="Гриф_1" localSheetId="0">VidStar!#REF!</definedName>
    <definedName name="Гриф_1">#REF!</definedName>
    <definedName name="_xlnm.Print_Titles" localSheetId="1">'!!!Ликвидация!!!'!$1:$2</definedName>
    <definedName name="_xlnm.Print_Titles" localSheetId="0">VidStar!$1:$2</definedName>
    <definedName name="Источники" localSheetId="0">#REF!</definedName>
    <definedName name="Источники">#REF!</definedName>
    <definedName name="Источники_1" localSheetId="1">'!!!Ликвидация!!!'!#REF!</definedName>
    <definedName name="Источники_1" localSheetId="0">VidStar!#REF!</definedName>
    <definedName name="Источники_1">#REF!</definedName>
    <definedName name="КабельМонтажныеМатериалы" localSheetId="0">#REF!</definedName>
    <definedName name="КабельМонтажныеМатериалы">#REF!</definedName>
    <definedName name="КабельМонтажныеМатериалы_1" localSheetId="1">'!!!Ликвидация!!!'!#REF!</definedName>
    <definedName name="КабельМонтажныеМатериалы_1" localSheetId="0">VidStar!#REF!</definedName>
    <definedName name="КабельМонтажныеМатериалы_1">#REF!</definedName>
    <definedName name="Мониторинг" localSheetId="0">#REF!</definedName>
    <definedName name="Мониторинг">#REF!</definedName>
    <definedName name="Мониторинг_1" localSheetId="1">'!!!Ликвидация!!!'!#REF!</definedName>
    <definedName name="Мониторинг_1" localSheetId="0">VidStar!#REF!</definedName>
    <definedName name="Мониторинг_1">#REF!</definedName>
    <definedName name="Разное" localSheetId="0">#REF!</definedName>
    <definedName name="Разное">#REF!</definedName>
    <definedName name="Разное_1" localSheetId="1">'!!!Ликвидация!!!'!#REF!</definedName>
    <definedName name="Разное_1" localSheetId="0">VidStar!#REF!</definedName>
    <definedName name="Разное_1">#REF!</definedName>
    <definedName name="РиэлтаАргусПожаркаИзвещатели" localSheetId="0">#REF!</definedName>
    <definedName name="РиэлтаАргусПожаркаИзвещатели">#REF!</definedName>
    <definedName name="РиэлтаАргусПожаркаИзвещатели_1" localSheetId="1">'!!!Ликвидация!!!'!#REF!</definedName>
    <definedName name="РиэлтаАргусПожаркаИзвещатели_1" localSheetId="0">VidStar!#REF!</definedName>
    <definedName name="РиэлтаАргусПожаркаИзвещатели_1">#REF!</definedName>
    <definedName name="СистемыПредотвращенияКраж" localSheetId="0">#REF!</definedName>
    <definedName name="СистемыПредотвращенияКраж">#REF!</definedName>
    <definedName name="СистемыПредотвращенияКраж_1" localSheetId="1">'!!!Ликвидация!!!'!#REF!</definedName>
    <definedName name="СистемыПредотвращенияКраж_1" localSheetId="0">VidStar!#REF!</definedName>
    <definedName name="СистемыПредотвращенияКраж_1">#REF!</definedName>
    <definedName name="СКД" localSheetId="0">#REF!</definedName>
    <definedName name="СКД">#REF!</definedName>
    <definedName name="СКД_1" localSheetId="1">'!!!Ликвидация!!!'!#REF!</definedName>
    <definedName name="СКД_1" localSheetId="0">VidStar!#REF!</definedName>
    <definedName name="СКД_1">#REF!</definedName>
    <definedName name="ХодТест" localSheetId="0">#REF!</definedName>
    <definedName name="ХодТест">#REF!</definedName>
    <definedName name="ХодТест_1" localSheetId="1">'!!!Ликвидация!!!'!#REF!</definedName>
    <definedName name="ХодТест_1" localSheetId="0">VidStar!#REF!</definedName>
    <definedName name="ХодТест_1">#REF!</definedName>
  </definedNames>
  <calcPr calcId="144525"/>
</workbook>
</file>

<file path=xl/calcChain.xml><?xml version="1.0" encoding="utf-8"?>
<calcChain xmlns="http://schemas.openxmlformats.org/spreadsheetml/2006/main">
  <c r="G32" i="3" l="1"/>
  <c r="F32" i="3"/>
  <c r="G11" i="3"/>
  <c r="G10" i="3"/>
  <c r="F11" i="3"/>
  <c r="F10" i="3"/>
  <c r="F18" i="3"/>
  <c r="G18" i="3"/>
  <c r="F5" i="5"/>
  <c r="G5" i="5"/>
  <c r="F7" i="5"/>
  <c r="G7" i="5"/>
  <c r="F9" i="5"/>
  <c r="G9" i="5"/>
  <c r="F10" i="5"/>
  <c r="G10" i="5"/>
  <c r="F11" i="5"/>
  <c r="G11" i="5"/>
  <c r="F12" i="5"/>
  <c r="G12" i="5"/>
  <c r="F14" i="5"/>
  <c r="G14" i="5"/>
  <c r="F17" i="5"/>
  <c r="G17" i="5"/>
  <c r="F18" i="5"/>
  <c r="G18" i="5"/>
  <c r="F20" i="5"/>
  <c r="G20" i="5"/>
  <c r="F22" i="5"/>
  <c r="G22" i="5"/>
  <c r="F23" i="5"/>
  <c r="G23" i="5"/>
  <c r="F5" i="3"/>
  <c r="G5" i="3"/>
  <c r="F6" i="3"/>
  <c r="G6" i="3"/>
  <c r="G4" i="3"/>
  <c r="F4" i="3"/>
  <c r="F9" i="3"/>
  <c r="G9" i="3"/>
  <c r="F13" i="3"/>
  <c r="G13" i="3"/>
  <c r="F14" i="3"/>
  <c r="G14" i="3"/>
  <c r="F16" i="3"/>
  <c r="G16" i="3"/>
  <c r="F17" i="3"/>
  <c r="G17" i="3"/>
  <c r="F21" i="3"/>
  <c r="G21" i="3"/>
  <c r="F23" i="3"/>
  <c r="G23" i="3"/>
  <c r="F24" i="3"/>
  <c r="G24" i="3"/>
  <c r="F25" i="3"/>
  <c r="G25" i="3"/>
  <c r="F27" i="3"/>
  <c r="G27" i="3"/>
  <c r="F28" i="3"/>
  <c r="G28" i="3"/>
  <c r="F29" i="3"/>
  <c r="G29" i="3"/>
  <c r="F30" i="3"/>
  <c r="G30" i="3"/>
  <c r="F34" i="3"/>
  <c r="G34" i="3"/>
  <c r="F35" i="3"/>
  <c r="G35" i="3"/>
  <c r="F37" i="3"/>
  <c r="G37" i="3"/>
  <c r="F38" i="3"/>
  <c r="G38" i="3"/>
  <c r="F39" i="3"/>
  <c r="G39" i="3"/>
  <c r="F40" i="3"/>
  <c r="G40" i="3"/>
  <c r="F42" i="3"/>
  <c r="G42" i="3"/>
  <c r="F43" i="3"/>
  <c r="G43" i="3"/>
</calcChain>
</file>

<file path=xl/sharedStrings.xml><?xml version="1.0" encoding="utf-8"?>
<sst xmlns="http://schemas.openxmlformats.org/spreadsheetml/2006/main" count="125" uniqueCount="114">
  <si>
    <t>Картинка</t>
  </si>
  <si>
    <t>Наименование</t>
  </si>
  <si>
    <t>Краткое описание</t>
  </si>
  <si>
    <t>Р</t>
  </si>
  <si>
    <t>Цифровые видеорегистраторы</t>
  </si>
  <si>
    <t>VSR-0451</t>
  </si>
  <si>
    <t>VSR-0831</t>
  </si>
  <si>
    <t>VSR-1611</t>
  </si>
  <si>
    <t>VSR-1651</t>
  </si>
  <si>
    <t>Цветные видеокамеры</t>
  </si>
  <si>
    <t>Корпусные видеокамеры высокого разрешения</t>
  </si>
  <si>
    <t>Купольные видеокамеры стандартного разрешения</t>
  </si>
  <si>
    <t>Купольные видеокамеры высокого разрешения</t>
  </si>
  <si>
    <t>Видеокамеры с ZOOM</t>
  </si>
  <si>
    <t>Видеокамеры с ИК подсветкой стандартного разрешения</t>
  </si>
  <si>
    <t>Видеокамеры с ИК подсветкой высокого разрешения</t>
  </si>
  <si>
    <r>
      <t xml:space="preserve">4-канальный цифровой видеорегистратор. Гексаплекс; Linux; сжатие Н.264. Видеовходы: 4; видеовыходы: 1 BNC; 1 VGA (1024x768); </t>
    </r>
    <r>
      <rPr>
        <b/>
        <sz val="10"/>
        <rFont val="Arial"/>
        <family val="2"/>
        <charset val="204"/>
      </rPr>
      <t>100/D1; 100/2CIF; 100/CIF (реального времени высокого разрешения). Аудиовходы/выходы - 4/1;</t>
    </r>
    <r>
      <rPr>
        <sz val="10"/>
        <rFont val="Arial"/>
        <family val="2"/>
        <charset val="204"/>
      </rPr>
      <t xml:space="preserve"> тревожные входы/выходы - 4/1; управление PTZ RS-485; </t>
    </r>
    <r>
      <rPr>
        <b/>
        <sz val="10"/>
        <rFont val="Arial"/>
        <family val="2"/>
        <charset val="204"/>
      </rPr>
      <t>1 SATA HDD до 2Tb</t>
    </r>
    <r>
      <rPr>
        <sz val="10"/>
        <rFont val="Arial"/>
        <family val="2"/>
        <charset val="204"/>
      </rPr>
      <t xml:space="preserve"> (в комплекте не поставляется); 2хUSB 2.0, Сеть (до 10 пользователей); ПО; (</t>
    </r>
    <r>
      <rPr>
        <b/>
        <sz val="10"/>
        <rFont val="Arial"/>
        <family val="2"/>
        <charset val="204"/>
      </rPr>
      <t>Поддержка моб. телефона iPhone, iPad, Web, PDA, GPRS, 3G, CDMA, EDGE);</t>
    </r>
    <r>
      <rPr>
        <sz val="10"/>
        <rFont val="Arial"/>
        <family val="2"/>
        <charset val="204"/>
      </rPr>
      <t xml:space="preserve"> меню на русском языке. Питание DC 12V/ 3A (БП в комплекте); мышь и ИК-пульт в комплекте. Температура работы -10°С….+40°C; вес 1,7 кг; габариты 325х60х235 мм</t>
    </r>
  </si>
  <si>
    <t>VSR-0450L</t>
  </si>
  <si>
    <r>
      <t xml:space="preserve">4-канальный цифровой видеорегистратор. Гексаплекс; Linux; сжатие Н.264. Видеовходы: 4; видеовыходы: 1 BNC; 1 VGA (1024x768); </t>
    </r>
    <r>
      <rPr>
        <b/>
        <sz val="10"/>
        <rFont val="Arial"/>
        <family val="2"/>
        <charset val="204"/>
      </rPr>
      <t>100/D1; 100/2CIF; 100/CIF (реального времени высокого разрешения). Аудиовходы/выходы - 1/1;</t>
    </r>
    <r>
      <rPr>
        <sz val="10"/>
        <rFont val="Arial"/>
        <family val="2"/>
        <charset val="204"/>
      </rPr>
      <t xml:space="preserve"> 
</t>
    </r>
    <r>
      <rPr>
        <b/>
        <sz val="10"/>
        <rFont val="Arial"/>
        <family val="2"/>
        <charset val="204"/>
      </rPr>
      <t>1 SATA HDD до 1Tb</t>
    </r>
    <r>
      <rPr>
        <sz val="10"/>
        <rFont val="Arial"/>
        <family val="2"/>
        <charset val="204"/>
      </rPr>
      <t xml:space="preserve"> (в комплекте не поставляется); 2хUSB 2.0, Сеть (до 5 пользователей); ПО; (</t>
    </r>
    <r>
      <rPr>
        <b/>
        <sz val="10"/>
        <rFont val="Arial"/>
        <family val="2"/>
        <charset val="204"/>
      </rPr>
      <t>Поддержка моб. телефона iPhone, iPad, Web, PDA, GPRS, 3G, CDMA, EDGE);</t>
    </r>
    <r>
      <rPr>
        <sz val="10"/>
        <rFont val="Arial"/>
        <family val="2"/>
        <charset val="204"/>
      </rPr>
      <t xml:space="preserve"> меню на русском языке. Питание DC 12V/ 3A (БП в комплекте); мышь и ИК-пульт в комплекте. Температура работы -10°С….+40°C; вес 1,7 кг; габариты 260х45х235 мм</t>
    </r>
  </si>
  <si>
    <r>
      <t xml:space="preserve">8-канальный цифровой видеорегистратор. Гексаплекс; Linux; сжатие Н.264. Видеовходы: 8; видеовыходы: 1 BNC; 1 VGA (1024x768); </t>
    </r>
    <r>
      <rPr>
        <b/>
        <sz val="10"/>
        <rFont val="Arial"/>
        <family val="2"/>
        <charset val="204"/>
      </rPr>
      <t>200/CIF; 200/2CIF; 100/4CIF.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Аудиовходы/выходы - 8/1;</t>
    </r>
    <r>
      <rPr>
        <sz val="10"/>
        <rFont val="Arial"/>
        <family val="2"/>
        <charset val="204"/>
      </rPr>
      <t xml:space="preserve"> тревожные входы/выходы - 4/1; управление PTZ RS-485; </t>
    </r>
    <r>
      <rPr>
        <b/>
        <sz val="10"/>
        <rFont val="Arial"/>
        <family val="2"/>
        <charset val="204"/>
      </rPr>
      <t>2 SATA HDD до 2Tb каждый</t>
    </r>
    <r>
      <rPr>
        <sz val="10"/>
        <rFont val="Arial"/>
        <family val="2"/>
        <charset val="204"/>
      </rPr>
      <t xml:space="preserve"> (в комплекте не поставляются); 2xUSB 2.0, Сеть (до 10 пользователей); ПО; (</t>
    </r>
    <r>
      <rPr>
        <b/>
        <sz val="10"/>
        <rFont val="Arial"/>
        <family val="2"/>
        <charset val="204"/>
      </rPr>
      <t>Поддержка моб. телефона iPhone, iPad, Web, PDA, GPRS, 3G, CDMA, EDGE)</t>
    </r>
    <r>
      <rPr>
        <sz val="10"/>
        <rFont val="Arial"/>
        <family val="2"/>
        <charset val="204"/>
      </rPr>
      <t>; меню на русском языке. Питание DC 12V/ 3A (БП в комплекте); мышь и ИК-пульт в комплекте. Температура работы -10°С….+40°C; вес 1,7 кг; габариты 325х60х235 мм</t>
    </r>
  </si>
  <si>
    <r>
      <t xml:space="preserve">16-канальный цифровой видеорегистратор. Гексаплекс; Linux; сжатие Н.264. Видеовходы: 16/16 (сквозные); видеовыходы: BNC, </t>
    </r>
    <r>
      <rPr>
        <b/>
        <sz val="10"/>
        <rFont val="Arial"/>
        <family val="2"/>
        <charset val="204"/>
      </rPr>
      <t>1 VGA (800х600; 1024x768; 1280х1024), 1 HDMI; 400/D1; 400/2CIF; 400/CIF (реального времени высокого разрешения).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Аудиовходы/выходы — 16/2;</t>
    </r>
    <r>
      <rPr>
        <sz val="10"/>
        <rFont val="Arial"/>
        <family val="2"/>
        <charset val="204"/>
      </rPr>
      <t xml:space="preserve"> тревожные входы/выходы - 16/2; управление PTZ RS-485; </t>
    </r>
    <r>
      <rPr>
        <b/>
        <sz val="10"/>
        <rFont val="Arial"/>
        <family val="2"/>
        <charset val="204"/>
      </rPr>
      <t>поддержка RAID; 8 SATA HDD до 2Tb каждый</t>
    </r>
    <r>
      <rPr>
        <sz val="10"/>
        <rFont val="Arial"/>
        <family val="2"/>
        <charset val="204"/>
      </rPr>
      <t xml:space="preserve"> (в комплекте не поставляются); предзапись — 30 сек.; меню на русском языке; 2xUSB2.0 (1 - мышь, 2 - архивация), Сеть (до 10 пользователей одновременно); ПО. (</t>
    </r>
    <r>
      <rPr>
        <b/>
        <sz val="10"/>
        <rFont val="Arial"/>
        <family val="2"/>
        <charset val="204"/>
      </rPr>
      <t>Поддержка моб. телефона iPhone, iPad, Web, PDA, GPRS, 3G, CDMA, EDGE)</t>
    </r>
    <r>
      <rPr>
        <sz val="10"/>
        <rFont val="Arial"/>
        <family val="2"/>
        <charset val="204"/>
      </rPr>
      <t>; мышь и ИК-пульт в комплекте. Питание AC 220В. Температура работы -10°С….+40°C; вес 7,4 кг; габариты 480х100х440 мм</t>
    </r>
  </si>
  <si>
    <r>
      <t xml:space="preserve">16-канальный цифровой видеорегистратор. Гексаплекс; Linux; сжатие Н.264. Видеовходы: 16; видеовыходы: 1 BNC; </t>
    </r>
    <r>
      <rPr>
        <b/>
        <sz val="10"/>
        <rFont val="Arial"/>
        <family val="2"/>
        <charset val="204"/>
      </rPr>
      <t>1 VGA (1280x1024)</t>
    </r>
    <r>
      <rPr>
        <sz val="10"/>
        <rFont val="Arial"/>
        <family val="2"/>
        <charset val="204"/>
      </rPr>
      <t xml:space="preserve">; </t>
    </r>
    <r>
      <rPr>
        <b/>
        <sz val="10"/>
        <rFont val="Arial"/>
        <family val="2"/>
        <charset val="204"/>
      </rPr>
      <t>400/CIF; 352/2CIF; 176/4CIF</t>
    </r>
    <r>
      <rPr>
        <sz val="10"/>
        <rFont val="Arial"/>
        <family val="2"/>
        <charset val="204"/>
      </rPr>
      <t xml:space="preserve">. </t>
    </r>
    <r>
      <rPr>
        <b/>
        <sz val="10"/>
        <rFont val="Arial"/>
        <family val="2"/>
        <charset val="204"/>
      </rPr>
      <t>Аудиовходы/выходы - 4/1;</t>
    </r>
    <r>
      <rPr>
        <sz val="10"/>
        <rFont val="Arial"/>
        <family val="2"/>
        <charset val="204"/>
      </rPr>
      <t xml:space="preserve"> тревожные входы/выходы - 8/1; управление PTZ RS-485; </t>
    </r>
    <r>
      <rPr>
        <b/>
        <sz val="10"/>
        <rFont val="Arial"/>
        <family val="2"/>
        <charset val="204"/>
      </rPr>
      <t>2 SATA HDD до 2Tb каждый</t>
    </r>
    <r>
      <rPr>
        <sz val="10"/>
        <rFont val="Arial"/>
        <family val="2"/>
        <charset val="204"/>
      </rPr>
      <t xml:space="preserve"> (в комплекте не поставляются); 2хUSB 2.0, SD-card, Сеть (до 10 пользователей); ПО; (</t>
    </r>
    <r>
      <rPr>
        <b/>
        <sz val="10"/>
        <rFont val="Arial"/>
        <family val="2"/>
        <charset val="204"/>
      </rPr>
      <t>Поддержка моб. телефона iPhone, iPad, Web, PDA, GPRS, 3G, CDMA, EDGE)</t>
    </r>
    <r>
      <rPr>
        <sz val="10"/>
        <rFont val="Arial"/>
        <family val="2"/>
        <charset val="204"/>
      </rPr>
      <t>; меню на русском языке. Питание DC 12V/ 4,2A (БП в комплекте); мышь и ИК-пульт в комплекте. Температура работы -10°С….+40°C; вес 3,9 кг; габариты 440х60х295 мм</t>
    </r>
  </si>
  <si>
    <t>VSR-0851</t>
  </si>
  <si>
    <r>
      <t xml:space="preserve">8-ми канальный регистратор, видеовходы/выходы - 8 BNC/1 BNC+ </t>
    </r>
    <r>
      <rPr>
        <b/>
        <sz val="10"/>
        <rFont val="Arial"/>
        <family val="2"/>
        <charset val="204"/>
      </rPr>
      <t>1 VGA (до 1280×1080</t>
    </r>
    <r>
      <rPr>
        <sz val="10"/>
        <rFont val="Arial"/>
        <family val="2"/>
        <charset val="204"/>
      </rPr>
      <t xml:space="preserve">/60Hz); </t>
    </r>
    <r>
      <rPr>
        <b/>
        <sz val="10"/>
        <rFont val="Arial"/>
        <family val="2"/>
        <charset val="204"/>
      </rPr>
      <t>1 HDMI выход</t>
    </r>
    <r>
      <rPr>
        <sz val="10"/>
        <rFont val="Arial"/>
        <family val="2"/>
        <charset val="204"/>
      </rPr>
      <t xml:space="preserve"> (до 1920×1080); разрешение видео - </t>
    </r>
    <r>
      <rPr>
        <b/>
        <sz val="10"/>
        <rFont val="Arial"/>
        <family val="2"/>
        <charset val="204"/>
      </rPr>
      <t>D1 (цифровые каналы поддерживают стандарт  1080P или 720P)</t>
    </r>
    <r>
      <rPr>
        <sz val="10"/>
        <rFont val="Arial"/>
        <family val="2"/>
        <charset val="204"/>
      </rPr>
      <t xml:space="preserve">; скорость записи - 25 к/с в D1; разрешение записи - D1 / HD1 / CIF / QCIF; компрессия - H.264; аудиовходы/выходы - 8 BNC/1 BNC; 1 SPOT выход; </t>
    </r>
    <r>
      <rPr>
        <b/>
        <sz val="10"/>
        <rFont val="Arial"/>
        <family val="2"/>
        <charset val="204"/>
      </rPr>
      <t>RJ45 100M/1000M Base-TX</t>
    </r>
    <r>
      <rPr>
        <sz val="10"/>
        <rFont val="Arial"/>
        <family val="2"/>
        <charset val="204"/>
      </rPr>
      <t>; 2 x RS485; 2 x USB2.0; 4 x SATA (2 Тб); DC12V±10%; 383 x440 x 70 мм</t>
    </r>
  </si>
  <si>
    <t>4-х канальные</t>
  </si>
  <si>
    <t>8-ми канальные</t>
  </si>
  <si>
    <t>16-ти канальные</t>
  </si>
  <si>
    <t>VSB-6000</t>
  </si>
  <si>
    <t>VSD-4360F</t>
  </si>
  <si>
    <t>VSD-4103V</t>
  </si>
  <si>
    <t>VSD-4361FR</t>
  </si>
  <si>
    <t>Купольная видеокамера стандартного разрешения с ПЗС матрицей 1/3" SONY CCD. Разрешение камеры 480 ТВЛ; чувствительность 0,005Люкс в режиме накопления; встроенный фиксированный объектив f=3,6мм; режим "День/Ночь" (электронно); ИК-подсветка до 20 метров. Функция компенсации встречной засветки (BLC); автоматическая регулировка усиления (AGC); баланс белого (AWB); экранное меню (OSD); система цифрового шумоподовления (DNR). Питание DC 12В. Температура работы -10°С…+50°С.</t>
  </si>
  <si>
    <t>VSD-6103VR</t>
  </si>
  <si>
    <t>VSD-6121VR</t>
  </si>
  <si>
    <t>Купольная видеокамера высокого разрешения с ПЗС матрицей 1/3" SONY CCD. Разрешение камеры 600Твл; чувствительность сцены в режиме накопления  0,003Люкс; встроенный вариообъектив f=2,8-12мм; IP66. Функция компенсации встречной засветки (BLC); автоматическая регулировка диафрагмы (АРД);   автоматическая регулировка усиления (AGC); баланс белого (AWB); экранное меню (OSD); система цифрового шумоподовления (DNR); DWDR; режим "День-Ночь"; ИК-подсветка до 30м. Металлический корпус. Питание DC 12В. Температура работы -40°С…+50°С.</t>
  </si>
  <si>
    <t>VSV-6121V</t>
  </si>
  <si>
    <t>VSC-4361FR</t>
  </si>
  <si>
    <t>VSC-4121VR</t>
  </si>
  <si>
    <t>VSC-7360FR</t>
  </si>
  <si>
    <t>VSC-7800FR</t>
  </si>
  <si>
    <t>VSC-6121VR</t>
  </si>
  <si>
    <t>VSC-7120VR</t>
  </si>
  <si>
    <t>Миниатюрные видеокамеры стандартного разрешения</t>
  </si>
  <si>
    <t>VSC-4362F</t>
  </si>
  <si>
    <t>VSQ-4370F</t>
  </si>
  <si>
    <t>VSZ-2270</t>
  </si>
  <si>
    <t>VSV-6360F Купольная антивандальная цветная камера день\ночь, высокого разрешения для установки внутри помещений. Матрица 1/3" Sony CCD. Разрешение 600Твл. Мин. чувствительность 0,001 Лк. Фиксированный объектив f=3,6 мм. Компенсация задней засветки (BLC), автоматический баланс белого (AWB), АРУ (AGC). Диапазон рабочих температур от - 15°С до +50°С. Габаритные размеры 94х69 мм. Питание камеры: 12В/60mA. Вес: 200г.</t>
  </si>
  <si>
    <t>VSR-0450L White</t>
  </si>
  <si>
    <t>IP видеокамеры</t>
  </si>
  <si>
    <t>VSN-C201VR</t>
  </si>
  <si>
    <t>VSN-B201</t>
  </si>
  <si>
    <t>VSN-V201VR</t>
  </si>
  <si>
    <t>VSV-6360F</t>
  </si>
  <si>
    <r>
      <rPr>
        <b/>
        <sz val="10"/>
        <rFont val="Arial"/>
        <family val="2"/>
        <charset val="204"/>
      </rPr>
      <t>IP-видеокамера День/Ночь</t>
    </r>
    <r>
      <rPr>
        <sz val="10"/>
        <rFont val="Arial"/>
        <family val="2"/>
        <charset val="204"/>
      </rPr>
      <t>, стандартного дизайна с разрешением</t>
    </r>
    <r>
      <rPr>
        <b/>
        <sz val="10"/>
        <rFont val="Arial"/>
        <family val="2"/>
        <charset val="204"/>
      </rPr>
      <t xml:space="preserve"> 2Mpx Full HD</t>
    </r>
    <r>
      <rPr>
        <sz val="10"/>
        <rFont val="Arial"/>
        <family val="2"/>
        <charset val="204"/>
      </rPr>
      <t>. Скорость записи до</t>
    </r>
    <r>
      <rPr>
        <b/>
        <sz val="10"/>
        <rFont val="Arial"/>
        <family val="2"/>
        <charset val="204"/>
      </rPr>
      <t xml:space="preserve"> 25 кадров/сек при разрешении 1920х1080p</t>
    </r>
    <r>
      <rPr>
        <sz val="10"/>
        <rFont val="Arial"/>
        <family val="2"/>
        <charset val="204"/>
      </rPr>
      <t xml:space="preserve">. Формат сжатия H.264, MJPEG. Чувствительность 0.1Лк/F1.2. Экранное меню с </t>
    </r>
    <r>
      <rPr>
        <b/>
        <sz val="10"/>
        <rFont val="Arial"/>
        <family val="2"/>
        <charset val="204"/>
      </rPr>
      <t>поддержкой русского языка</t>
    </r>
    <r>
      <rPr>
        <sz val="10"/>
        <rFont val="Arial"/>
        <family val="2"/>
        <charset val="204"/>
      </rPr>
      <t>. Аудиовход/аудиовыход. Дополнительный BNC-видеовыход. Поддержка протоколов RTP\RTSP, TCP\UDP, HTTP, DHCP, PPPoE, DDNS, NTP4,IPv4\IPv6(DHCPFixed), FTP-сервера. Интерфейс 10\100 Base-T (RJ-45).</t>
    </r>
    <r>
      <rPr>
        <b/>
        <sz val="10"/>
        <rFont val="Arial"/>
        <family val="2"/>
        <charset val="204"/>
      </rPr>
      <t xml:space="preserve"> Запись на Micro SD карту</t>
    </r>
    <r>
      <rPr>
        <sz val="10"/>
        <rFont val="Arial"/>
        <family val="2"/>
        <charset val="204"/>
      </rPr>
      <t xml:space="preserve">. Детектор движения, RS-485. Температура работы 0°С….+50°C. Вес 350г. Питание DC12V/PoE.
</t>
    </r>
  </si>
  <si>
    <r>
      <t xml:space="preserve">4-х канальный видеоегистратор </t>
    </r>
    <r>
      <rPr>
        <b/>
        <sz val="10"/>
        <rFont val="Arial"/>
        <family val="2"/>
        <charset val="204"/>
      </rPr>
      <t>белого цвета</t>
    </r>
    <r>
      <rPr>
        <sz val="10"/>
        <rFont val="Arial"/>
        <family val="2"/>
        <charset val="204"/>
      </rPr>
      <t xml:space="preserve">. </t>
    </r>
    <r>
      <rPr>
        <b/>
        <sz val="10"/>
        <rFont val="Arial"/>
        <family val="2"/>
        <charset val="204"/>
      </rPr>
      <t>Видеовходы/выходы: 4 (BNC). Выходы на монитор:1 BNC + 1 VGA. Аудиовходы/выходы: 1/1.</t>
    </r>
    <r>
      <rPr>
        <sz val="10"/>
        <rFont val="Arial"/>
        <family val="2"/>
        <charset val="204"/>
      </rPr>
      <t xml:space="preserve"> ОС: Embedded Linux. Язык меню: русский, английский. Метод компрессии:H.264. Разрешение записи: 352х288 /704х280 /704х576. Суммарная скорость:</t>
    </r>
    <r>
      <rPr>
        <b/>
        <sz val="10"/>
        <rFont val="Arial"/>
        <family val="2"/>
        <charset val="204"/>
      </rPr>
      <t>100 к/с/ 4 кан - при любом разрешении.</t>
    </r>
    <r>
      <rPr>
        <sz val="10"/>
        <rFont val="Arial"/>
        <family val="2"/>
        <charset val="204"/>
      </rPr>
      <t xml:space="preserve"> Тип записи: постоянно, по расписанию, по движению, комбинированный. Архивирование записей: по USB на USB-FlashDrive, USB-HDD, USB-CD-RW, по сети. Многозадачность: Hexaplex. Сеть (internet):RG-45 (LAN). Управление: кнопки на передней панели +ИК-пульт и манипулятор «Мышь» (в комплекте). Порты: 2хUSB 2.0 (архивация, обновление ПО). Функции: WEB-server, единое ПО-CMS3, одновременное подключение ко всем моделям регистраторов c ПО-CMS3 - мониторинг, просмотр архива, настройка, архивация, upgrade. Детектор движения. Технология Dual Stream. Доступный объём HDD:1000 Gb. Диски, тип, количество х макс, объём:3,5” SATA 1x1000Gb (не комплектуется HDD). Рекомендованные марки дисков: Seagate. Габариты устройства: 26х4,5х23,5 см. Напряжение питания: 12В/3А (блок питания в комплекте). Вес: 1 кг</t>
    </r>
  </si>
  <si>
    <r>
      <t xml:space="preserve">Корпусная видеокамера высокого разрешения с ПЗС матрицей 1/3" SONY. </t>
    </r>
    <r>
      <rPr>
        <b/>
        <sz val="10"/>
        <rFont val="Arial"/>
        <family val="2"/>
        <charset val="204"/>
      </rPr>
      <t>Разрешение камеры 600Твл;</t>
    </r>
    <r>
      <rPr>
        <sz val="10"/>
        <rFont val="Arial"/>
        <family val="2"/>
        <charset val="204"/>
      </rPr>
      <t xml:space="preserve"> чувствительность сцены камеры 0,003Люкс в режиме накопления; автоматическая диафрагма (DC); компенсация встречной засветки (BLC); регулировка цветовой температуры; автоматическая регулировка усиления (AGC); баланс белого (AWB); </t>
    </r>
    <r>
      <rPr>
        <b/>
        <sz val="10"/>
        <rFont val="Arial"/>
        <family val="2"/>
        <charset val="204"/>
      </rPr>
      <t>экранное меню (OSD); система цифрового шумоподовления (DNR)</t>
    </r>
    <r>
      <rPr>
        <sz val="10"/>
        <rFont val="Arial"/>
        <family val="2"/>
        <charset val="204"/>
      </rPr>
      <t xml:space="preserve">; </t>
    </r>
    <r>
      <rPr>
        <b/>
        <sz val="10"/>
        <rFont val="Arial"/>
        <family val="2"/>
        <charset val="204"/>
      </rPr>
      <t>DWDR.</t>
    </r>
    <r>
      <rPr>
        <sz val="10"/>
        <rFont val="Arial"/>
        <family val="2"/>
        <charset val="204"/>
      </rPr>
      <t xml:space="preserve"> Крепление объектива формата C/CS. Питание по сети постоянного тока 12В. Установка внутри помещений с температурой от -10°С до +50°С, объектив и кронштейн в комплект не входят.</t>
    </r>
  </si>
  <si>
    <r>
      <t xml:space="preserve">Купольная видеокамера стандартного разрешения с ПЗС матрицей </t>
    </r>
    <r>
      <rPr>
        <b/>
        <sz val="10"/>
        <rFont val="Arial"/>
        <family val="2"/>
        <charset val="204"/>
      </rPr>
      <t>1/3" SONY CCD</t>
    </r>
    <r>
      <rPr>
        <sz val="10"/>
        <rFont val="Arial"/>
        <family val="2"/>
        <charset val="204"/>
      </rPr>
      <t>. Разрешение камеры</t>
    </r>
    <r>
      <rPr>
        <b/>
        <sz val="10"/>
        <rFont val="Arial"/>
        <family val="2"/>
        <charset val="204"/>
      </rPr>
      <t xml:space="preserve"> 480 Твл</t>
    </r>
    <r>
      <rPr>
        <sz val="10"/>
        <rFont val="Arial"/>
        <family val="2"/>
        <charset val="204"/>
      </rPr>
      <t xml:space="preserve">; чувствительность сцены камеры 0,005 Люкс в режиме накопления; встроенный вариообъектив f=2,8-10мм. Функция компенсации встречной засветки (BLC); автоматическая регулировка усиления (AGC); баланс белого (AWB); </t>
    </r>
    <r>
      <rPr>
        <b/>
        <sz val="10"/>
        <rFont val="Arial"/>
        <family val="2"/>
        <charset val="204"/>
      </rPr>
      <t>экранное меню (OSD)</t>
    </r>
    <r>
      <rPr>
        <sz val="10"/>
        <rFont val="Arial"/>
        <family val="2"/>
        <charset val="204"/>
      </rPr>
      <t>;</t>
    </r>
    <r>
      <rPr>
        <b/>
        <sz val="10"/>
        <rFont val="Arial"/>
        <family val="2"/>
        <charset val="204"/>
      </rPr>
      <t xml:space="preserve"> система цифрового шумоподовления (DNR)</t>
    </r>
    <r>
      <rPr>
        <sz val="10"/>
        <rFont val="Arial"/>
        <family val="2"/>
        <charset val="204"/>
      </rPr>
      <t>. Питание 12В от сети постоянного тока. Температура работы -10°С…+50°С.</t>
    </r>
  </si>
  <si>
    <r>
      <t xml:space="preserve">Купольная видеокамера стандартного разрешения с ПЗС матрицей </t>
    </r>
    <r>
      <rPr>
        <b/>
        <sz val="10"/>
        <rFont val="Arial"/>
        <family val="2"/>
        <charset val="204"/>
      </rPr>
      <t>1/3" SONY CCD,</t>
    </r>
    <r>
      <rPr>
        <sz val="10"/>
        <rFont val="Arial"/>
        <family val="2"/>
        <charset val="204"/>
      </rPr>
      <t xml:space="preserve"> для установки внутри помещений. Разрешение камеры</t>
    </r>
    <r>
      <rPr>
        <b/>
        <sz val="10"/>
        <rFont val="Arial"/>
        <family val="2"/>
        <charset val="204"/>
      </rPr>
      <t xml:space="preserve"> 480Твл; чувствительность 0,005Люкс</t>
    </r>
    <r>
      <rPr>
        <sz val="10"/>
        <rFont val="Arial"/>
        <family val="2"/>
        <charset val="204"/>
      </rPr>
      <t xml:space="preserve"> в режиме накопления; фокусное расстояние объектива f=3,6м. Функция компенсации встречной засветки (BLC); автоматическая регулировка усиления (AGC); баланс белого (AWB);</t>
    </r>
    <r>
      <rPr>
        <b/>
        <sz val="10"/>
        <rFont val="Arial"/>
        <family val="2"/>
        <charset val="204"/>
      </rPr>
      <t xml:space="preserve"> экранное меню (OSD); система цифрового шумоподовления (DNR).</t>
    </r>
    <r>
      <rPr>
        <sz val="10"/>
        <rFont val="Arial"/>
        <family val="2"/>
        <charset val="204"/>
      </rPr>
      <t xml:space="preserve"> Питание DC 12В. Температура работы -10°С…+50°С.</t>
    </r>
  </si>
  <si>
    <r>
      <t xml:space="preserve">Купольная видеокамера высокого разрешения с ПЗС матрицей </t>
    </r>
    <r>
      <rPr>
        <b/>
        <sz val="10"/>
        <rFont val="Arial"/>
        <family val="2"/>
        <charset val="204"/>
      </rPr>
      <t>1/3" SONY CCD</t>
    </r>
    <r>
      <rPr>
        <sz val="10"/>
        <rFont val="Arial"/>
        <family val="2"/>
        <charset val="204"/>
      </rPr>
      <t xml:space="preserve"> и </t>
    </r>
    <r>
      <rPr>
        <b/>
        <sz val="10"/>
        <rFont val="Arial"/>
        <family val="2"/>
        <charset val="204"/>
      </rPr>
      <t>ИК-подсветкой до 20 метров. Разрешение камеры 600Твл, чувствительность 0,003Люкс</t>
    </r>
    <r>
      <rPr>
        <sz val="10"/>
        <rFont val="Arial"/>
        <family val="2"/>
        <charset val="204"/>
      </rPr>
      <t xml:space="preserve"> в режиме накопления; фокусное расстояние встроенного вариофокального объектива 
f=2,8-10мм; режим</t>
    </r>
    <r>
      <rPr>
        <b/>
        <sz val="10"/>
        <rFont val="Arial"/>
        <family val="2"/>
        <charset val="204"/>
      </rPr>
      <t xml:space="preserve"> "День/Ночь".</t>
    </r>
    <r>
      <rPr>
        <sz val="10"/>
        <rFont val="Arial"/>
        <family val="2"/>
        <charset val="204"/>
      </rPr>
      <t xml:space="preserve"> Функция компенсации встречной засветки (BLC); автоматическая регулировка диафрагмы (АРД);  автоматическая регулировка усиления (AGC); баланс белого (AWB)</t>
    </r>
    <r>
      <rPr>
        <b/>
        <sz val="10"/>
        <rFont val="Arial"/>
        <family val="2"/>
        <charset val="204"/>
      </rPr>
      <t>; экранное меню (OSD); система цифрового шумоподовления (DNR); DWDR.</t>
    </r>
    <r>
      <rPr>
        <sz val="10"/>
        <rFont val="Arial"/>
        <family val="2"/>
        <charset val="204"/>
      </rPr>
      <t xml:space="preserve"> Питание от сети постоянного тока 12В, 3 axis, температурный режим от -10°С до 50°С.</t>
    </r>
  </si>
  <si>
    <r>
      <t>ZOOM-видеокамера с ПЗС матрицей 1/4 SONY. Разрешение камеры</t>
    </r>
    <r>
      <rPr>
        <b/>
        <sz val="10"/>
        <rFont val="Arial"/>
        <family val="2"/>
        <charset val="204"/>
      </rPr>
      <t xml:space="preserve"> 480 ТВЛ; чувствительность 0,1 ЛК; 27-кратный оптический зум; фокусное расстояние объектива f=3,9-97,2 мм, OSD меню; Pelco-D; Pelco-P. </t>
    </r>
    <r>
      <rPr>
        <sz val="10"/>
        <rFont val="Arial"/>
        <family val="2"/>
        <charset val="204"/>
      </rPr>
      <t>Питание DC 12В/150 мА. Температура работы -10°С…+50°С; вес 330 г; габариты 120х77х60 мм.</t>
    </r>
  </si>
  <si>
    <r>
      <t>ИК-камера стандартного разрешения с ПЗС матрицей</t>
    </r>
    <r>
      <rPr>
        <b/>
        <sz val="10"/>
        <rFont val="Arial"/>
        <family val="2"/>
        <charset val="204"/>
      </rPr>
      <t xml:space="preserve"> 1/3" SONY CCD.</t>
    </r>
    <r>
      <rPr>
        <sz val="10"/>
        <rFont val="Arial"/>
        <family val="2"/>
        <charset val="204"/>
      </rPr>
      <t xml:space="preserve"> Разрешение камеры </t>
    </r>
    <r>
      <rPr>
        <b/>
        <sz val="10"/>
        <rFont val="Arial"/>
        <family val="2"/>
        <charset val="204"/>
      </rPr>
      <t>480 Твл;</t>
    </r>
    <r>
      <rPr>
        <sz val="10"/>
        <rFont val="Arial"/>
        <family val="2"/>
        <charset val="204"/>
      </rPr>
      <t xml:space="preserve"> чувствительность</t>
    </r>
    <r>
      <rPr>
        <b/>
        <sz val="10"/>
        <rFont val="Arial"/>
        <family val="2"/>
        <charset val="204"/>
      </rPr>
      <t xml:space="preserve"> 0,005Люкс </t>
    </r>
    <r>
      <rPr>
        <sz val="10"/>
        <rFont val="Arial"/>
        <family val="2"/>
        <charset val="204"/>
      </rPr>
      <t>в режиме накопления; встроенный фиксированный объектив f=3,6мм; IP66. Функция компенсации встречной засветки (BLC); автоматическая регулировка усиления (AGC); баланс белого (AWB);</t>
    </r>
    <r>
      <rPr>
        <b/>
        <sz val="10"/>
        <rFont val="Arial"/>
        <family val="2"/>
        <charset val="204"/>
      </rPr>
      <t xml:space="preserve"> экранное меню (OSD); система цифрового шумоподовления (DNR); режим "День-Ночь"; </t>
    </r>
    <r>
      <rPr>
        <sz val="10"/>
        <rFont val="Arial"/>
        <family val="2"/>
        <charset val="204"/>
      </rPr>
      <t xml:space="preserve">встроенная </t>
    </r>
    <r>
      <rPr>
        <b/>
        <sz val="10"/>
        <rFont val="Arial"/>
        <family val="2"/>
        <charset val="204"/>
      </rPr>
      <t>ИК-подсветка до 20 метров.</t>
    </r>
    <r>
      <rPr>
        <sz val="10"/>
        <rFont val="Arial"/>
        <family val="2"/>
        <charset val="204"/>
      </rPr>
      <t xml:space="preserve"> Питание камеры 12В постоянного тока, температурный режим от -10°С до +50°С. 3 AXIS, кронштейн и козырек входят в состав поставки.</t>
    </r>
  </si>
  <si>
    <r>
      <t>ИК-камера стандартного разрешения с ПЗС матрицей</t>
    </r>
    <r>
      <rPr>
        <b/>
        <sz val="10"/>
        <rFont val="Arial"/>
        <family val="2"/>
        <charset val="204"/>
      </rPr>
      <t xml:space="preserve"> 1/3" SONY CCD.</t>
    </r>
    <r>
      <rPr>
        <sz val="10"/>
        <rFont val="Arial"/>
        <family val="2"/>
        <charset val="204"/>
      </rPr>
      <t xml:space="preserve"> Разрешение камеры </t>
    </r>
    <r>
      <rPr>
        <b/>
        <sz val="10"/>
        <rFont val="Arial"/>
        <family val="2"/>
        <charset val="204"/>
      </rPr>
      <t>480 ТВЛ;</t>
    </r>
    <r>
      <rPr>
        <sz val="10"/>
        <rFont val="Arial"/>
        <family val="2"/>
        <charset val="204"/>
      </rPr>
      <t xml:space="preserve"> чувствительность </t>
    </r>
    <r>
      <rPr>
        <b/>
        <sz val="10"/>
        <rFont val="Arial"/>
        <family val="2"/>
        <charset val="204"/>
      </rPr>
      <t>0,005Люкс</t>
    </r>
    <r>
      <rPr>
        <sz val="10"/>
        <rFont val="Arial"/>
        <family val="2"/>
        <charset val="204"/>
      </rPr>
      <t xml:space="preserve"> в режиме накопления; встроенный вариообъектив f=2,8-12мм;</t>
    </r>
    <r>
      <rPr>
        <b/>
        <sz val="10"/>
        <rFont val="Arial"/>
        <family val="2"/>
        <charset val="204"/>
      </rPr>
      <t xml:space="preserve"> IP66.</t>
    </r>
    <r>
      <rPr>
        <sz val="10"/>
        <rFont val="Arial"/>
        <family val="2"/>
        <charset val="204"/>
      </rPr>
      <t xml:space="preserve"> Функция компенсации встречной засветки (BLC);  автоматическая регулировка усиления (AGC); баланс белого (AWB);</t>
    </r>
    <r>
      <rPr>
        <b/>
        <sz val="10"/>
        <rFont val="Arial"/>
        <family val="2"/>
        <charset val="204"/>
      </rPr>
      <t xml:space="preserve"> экранное меню (OSD); система цифрового шумоподовления (DNR); режим "день/ночь"; ИК-подсветка до 30 метров.</t>
    </r>
    <r>
      <rPr>
        <sz val="10"/>
        <rFont val="Arial"/>
        <family val="2"/>
        <charset val="204"/>
      </rPr>
      <t xml:space="preserve"> Цвет камеры: белый. Питание DC 12В постоянного тока, Температура работы -40°С…+50°С. Кронштейн и козырек идут в комплекте.</t>
    </r>
  </si>
  <si>
    <r>
      <t>Видеокамера цилиндрическая с функцией</t>
    </r>
    <r>
      <rPr>
        <b/>
        <sz val="10"/>
        <rFont val="Arial"/>
        <family val="2"/>
        <charset val="204"/>
      </rPr>
      <t xml:space="preserve"> "День-Ночь"</t>
    </r>
    <r>
      <rPr>
        <sz val="10"/>
        <rFont val="Arial"/>
        <family val="2"/>
        <charset val="204"/>
      </rPr>
      <t xml:space="preserve"> предназначенная для установки на улице. В камере установлена ПЗС-матрица 1/3" SONY CCD и</t>
    </r>
    <r>
      <rPr>
        <b/>
        <sz val="10"/>
        <rFont val="Arial"/>
        <family val="2"/>
        <charset val="204"/>
      </rPr>
      <t xml:space="preserve"> процессор SONY EFFIO E DSP </t>
    </r>
    <r>
      <rPr>
        <sz val="10"/>
        <rFont val="Arial"/>
        <family val="2"/>
        <charset val="204"/>
      </rPr>
      <t>благодоря чему камера поддерживает разрешение до 700Твл. Камера постовляется с фиксированным объективом f=3,6мм /минимальная освещенность сцены в режиме накопления</t>
    </r>
    <r>
      <rPr>
        <b/>
        <sz val="10"/>
        <rFont val="Arial"/>
        <family val="2"/>
        <charset val="204"/>
      </rPr>
      <t xml:space="preserve"> 0,003Люкс</t>
    </r>
    <r>
      <rPr>
        <sz val="10"/>
        <rFont val="Arial"/>
        <family val="2"/>
        <charset val="204"/>
      </rPr>
      <t>. Встроенная</t>
    </r>
    <r>
      <rPr>
        <b/>
        <sz val="10"/>
        <rFont val="Arial"/>
        <family val="2"/>
        <charset val="204"/>
      </rPr>
      <t xml:space="preserve"> ИК-подсветка </t>
    </r>
    <r>
      <rPr>
        <sz val="10"/>
        <rFont val="Arial"/>
        <family val="2"/>
        <charset val="204"/>
      </rPr>
      <t>позволяет рассматривать объект в полной темноте на расстояние</t>
    </r>
    <r>
      <rPr>
        <b/>
        <sz val="10"/>
        <rFont val="Arial"/>
        <family val="2"/>
        <charset val="204"/>
      </rPr>
      <t xml:space="preserve"> до 25 метров. </t>
    </r>
    <r>
      <rPr>
        <sz val="10"/>
        <rFont val="Arial"/>
        <family val="2"/>
        <charset val="204"/>
      </rPr>
      <t>В видеокамере VSC-7360FR установленны следующие функции:</t>
    </r>
    <r>
      <rPr>
        <b/>
        <sz val="10"/>
        <rFont val="Arial"/>
        <family val="2"/>
        <charset val="204"/>
      </rPr>
      <t xml:space="preserve"> DNR, OSD, BLC. Класс защиты камеры IP66, </t>
    </r>
    <r>
      <rPr>
        <sz val="10"/>
        <rFont val="Arial"/>
        <family val="2"/>
        <charset val="204"/>
      </rPr>
      <t>температурный режим работы камеры от -40°С до +50°С. Питание от сети 12В постоянного тока. Козырек и кронштейн входят в комплект поставки.</t>
    </r>
  </si>
  <si>
    <r>
      <t>Уличная</t>
    </r>
    <r>
      <rPr>
        <b/>
        <sz val="10"/>
        <rFont val="Arial"/>
        <family val="2"/>
        <charset val="204"/>
      </rPr>
      <t xml:space="preserve"> всепогодная 2-х мегапиксельная</t>
    </r>
    <r>
      <rPr>
        <sz val="10"/>
        <rFont val="Arial"/>
        <family val="2"/>
        <charset val="204"/>
      </rPr>
      <t xml:space="preserve"> IP-видеокамера </t>
    </r>
    <r>
      <rPr>
        <b/>
        <sz val="10"/>
        <rFont val="Arial"/>
        <family val="2"/>
        <charset val="204"/>
      </rPr>
      <t>Full HD</t>
    </r>
    <r>
      <rPr>
        <sz val="10"/>
        <rFont val="Arial"/>
        <family val="2"/>
        <charset val="204"/>
      </rPr>
      <t xml:space="preserve"> формата, "День/Ночь". Максимальная скорость передачи видео до </t>
    </r>
    <r>
      <rPr>
        <b/>
        <sz val="10"/>
        <rFont val="Arial"/>
        <family val="2"/>
        <charset val="204"/>
      </rPr>
      <t>25 к/сек при разрешении 1920х1080p</t>
    </r>
    <r>
      <rPr>
        <sz val="10"/>
        <rFont val="Arial"/>
        <family val="2"/>
        <charset val="204"/>
      </rPr>
      <t xml:space="preserve">. Чувствительность 0.1Лк/F1.2. Вариофокальный объектив 2.8-12мм с маханическим ИК-фильтром. Сетевой интерфейс 10\100 Base-T (RJ-45), RS-485. Поддержка протоколов RTP\RTSP, TCP\UDP, HTTP, DHCP, PPPoE, DDNS, NTP4,IPv4\IPv6(DHCPFixed). Присутствует возможность до 8 одновременных подключений. Возможность </t>
    </r>
    <r>
      <rPr>
        <b/>
        <sz val="10"/>
        <rFont val="Arial"/>
        <family val="2"/>
        <charset val="204"/>
      </rPr>
      <t>записи на Micro SD карту</t>
    </r>
    <r>
      <rPr>
        <sz val="10"/>
        <rFont val="Arial"/>
        <family val="2"/>
        <charset val="204"/>
      </rPr>
      <t xml:space="preserve">. Интегрированный детектор движения, поддержка FTP-сервера. Поддержка русского языка в экранном меню. Температура работы -40°С….+50°C. Питание DC12V/PoE. Вес 1кг.
</t>
    </r>
  </si>
  <si>
    <r>
      <t xml:space="preserve">Купольная </t>
    </r>
    <r>
      <rPr>
        <b/>
        <sz val="10"/>
        <rFont val="Arial"/>
        <family val="2"/>
        <charset val="204"/>
      </rPr>
      <t>2Mpx Full HD</t>
    </r>
    <r>
      <rPr>
        <sz val="10"/>
        <rFont val="Arial"/>
        <family val="2"/>
        <charset val="204"/>
      </rPr>
      <t xml:space="preserve"> IP-видеокамера  в антивандальном исполнении, День/Ночь. Класс защиты </t>
    </r>
    <r>
      <rPr>
        <b/>
        <sz val="10"/>
        <rFont val="Arial"/>
        <family val="2"/>
        <charset val="204"/>
      </rPr>
      <t>IP66</t>
    </r>
    <r>
      <rPr>
        <sz val="10"/>
        <rFont val="Arial"/>
        <family val="2"/>
        <charset val="204"/>
      </rPr>
      <t>. Чувствительность 0.1Лк/F1.2. Вариофокальный объектив 2.8-12мм, механический ИК-фильтр. Скорость передачи до</t>
    </r>
    <r>
      <rPr>
        <b/>
        <sz val="10"/>
        <rFont val="Arial"/>
        <family val="2"/>
        <charset val="204"/>
      </rPr>
      <t xml:space="preserve"> 25 кадров/сек </t>
    </r>
    <r>
      <rPr>
        <sz val="10"/>
        <rFont val="Arial"/>
        <family val="2"/>
        <charset val="204"/>
      </rPr>
      <t xml:space="preserve">при разрешении </t>
    </r>
    <r>
      <rPr>
        <b/>
        <sz val="10"/>
        <rFont val="Arial"/>
        <family val="2"/>
        <charset val="204"/>
      </rPr>
      <t>1920х1080p</t>
    </r>
    <r>
      <rPr>
        <sz val="10"/>
        <rFont val="Arial"/>
        <family val="2"/>
        <charset val="204"/>
      </rPr>
      <t xml:space="preserve">. Формат сжатия H.264, MJPEG. Поддержка проотоколов RTP\RTSP, TCP\UDP, HTTP, DHCP, PPPoE, DDNS, NTP4,IPv4\IPv6(DHCPFixed), FTP-сервера (до 8 подкрючений единовременно)  аудио вход/выход, тревожный вход/выход. Интерфейс 10\100 Base-T (RJ-45). Управление по RS-485. </t>
    </r>
    <r>
      <rPr>
        <b/>
        <sz val="10"/>
        <rFont val="Arial"/>
        <family val="2"/>
        <charset val="204"/>
      </rPr>
      <t>OSD с поддержкой русского языка</t>
    </r>
    <r>
      <rPr>
        <sz val="10"/>
        <rFont val="Arial"/>
        <family val="2"/>
        <charset val="204"/>
      </rPr>
      <t xml:space="preserve">. Питание DC12V/PoE. Температура работы -40°С….+50°C. Вес 1 кг.
</t>
    </r>
  </si>
  <si>
    <r>
      <t xml:space="preserve">Видеокамера цилиндрическая с функцией </t>
    </r>
    <r>
      <rPr>
        <b/>
        <sz val="10"/>
        <rFont val="Arial"/>
        <family val="2"/>
        <charset val="204"/>
      </rPr>
      <t>"День-Ночь"</t>
    </r>
    <r>
      <rPr>
        <sz val="10"/>
        <rFont val="Arial"/>
        <family val="2"/>
        <charset val="204"/>
      </rPr>
      <t xml:space="preserve"> предназначенная для установки на улице. В камере установлена ПЗС-матрица 1/3" SONY CCD и процессор </t>
    </r>
    <r>
      <rPr>
        <b/>
        <sz val="10"/>
        <rFont val="Arial"/>
        <family val="2"/>
        <charset val="204"/>
      </rPr>
      <t xml:space="preserve">SONY EFFIO E DSP </t>
    </r>
    <r>
      <rPr>
        <sz val="10"/>
        <rFont val="Arial"/>
        <family val="2"/>
        <charset val="204"/>
      </rPr>
      <t xml:space="preserve">благодоря чему камера поддерживает разрешение до </t>
    </r>
    <r>
      <rPr>
        <b/>
        <sz val="10"/>
        <rFont val="Arial"/>
        <family val="2"/>
        <charset val="204"/>
      </rPr>
      <t>700Твл.</t>
    </r>
    <r>
      <rPr>
        <sz val="10"/>
        <rFont val="Arial"/>
        <family val="2"/>
        <charset val="204"/>
      </rPr>
      <t xml:space="preserve"> Камера постовляется с фиксированным объективом f=8мм /минимальная освещенность сцены в режиме накопления </t>
    </r>
    <r>
      <rPr>
        <b/>
        <sz val="10"/>
        <rFont val="Arial"/>
        <family val="2"/>
        <charset val="204"/>
      </rPr>
      <t>0,003Люкс.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Встроенная ИК-подсветка позволяет рассматривать объект в полной темноте на расстояние до 25 метров. </t>
    </r>
    <r>
      <rPr>
        <sz val="10"/>
        <rFont val="Arial"/>
        <family val="2"/>
        <charset val="204"/>
      </rPr>
      <t>В видеокамере VSC-7800FR установленны следующие функции: DNR, OSD, BLC. Класс защиты камеры IP66, температурный режим работы камеры от -40°С до +50°С. Питание от сети 12В постоянного тока. Козырек и кронштейн входят в комплект поставки.</t>
    </r>
  </si>
  <si>
    <r>
      <t>ИК-камера высокого разрешения с ПЗС матрицей 1/3" SONY CCD. Разрешение камеры</t>
    </r>
    <r>
      <rPr>
        <b/>
        <sz val="10"/>
        <rFont val="Arial"/>
        <family val="2"/>
        <charset val="204"/>
      </rPr>
      <t xml:space="preserve"> 600 ТВЛ; чувствительность 0,005Люк</t>
    </r>
    <r>
      <rPr>
        <sz val="10"/>
        <rFont val="Arial"/>
        <family val="2"/>
        <charset val="204"/>
      </rPr>
      <t xml:space="preserve">с в режиме накопления; встроенный вариообъектив f=2,8-12мм; </t>
    </r>
    <r>
      <rPr>
        <b/>
        <sz val="10"/>
        <rFont val="Arial"/>
        <family val="2"/>
        <charset val="204"/>
      </rPr>
      <t>IP66.</t>
    </r>
    <r>
      <rPr>
        <sz val="10"/>
        <rFont val="Arial"/>
        <family val="2"/>
        <charset val="204"/>
      </rPr>
      <t xml:space="preserve"> Функция компенсации встречной засветки (BLC);  автоматическая регулировка усиления (AGC); баланс белого (AWB); </t>
    </r>
    <r>
      <rPr>
        <b/>
        <sz val="10"/>
        <rFont val="Arial"/>
        <family val="2"/>
        <charset val="204"/>
      </rPr>
      <t>экранное меню (OSD); система цифрового шумоподовления (DNR); DWDR; режим "день/ночь";</t>
    </r>
    <r>
      <rPr>
        <sz val="10"/>
        <rFont val="Arial"/>
        <family val="2"/>
        <charset val="204"/>
      </rPr>
      <t xml:space="preserve"> ИК-подсветка до 30 метров. Цвет камеры: белый. Питание DC 12В постоянного тока, Температура работы -40°С…+50°С. Кронштейн и козырек идут в комплекте.</t>
    </r>
  </si>
  <si>
    <r>
      <t xml:space="preserve">Уличная цилиндрическая видеокамера высокого разрешения с функцией </t>
    </r>
    <r>
      <rPr>
        <b/>
        <sz val="10"/>
        <rFont val="Arial"/>
        <family val="2"/>
        <charset val="204"/>
      </rPr>
      <t>"День-Ночь"</t>
    </r>
    <r>
      <rPr>
        <sz val="10"/>
        <rFont val="Arial"/>
        <family val="2"/>
        <charset val="204"/>
      </rPr>
      <t xml:space="preserve">. В камере установлена ПЗС-матрица </t>
    </r>
    <r>
      <rPr>
        <b/>
        <sz val="10"/>
        <rFont val="Arial"/>
        <family val="2"/>
        <charset val="204"/>
      </rPr>
      <t>1/3" SONY CCD и процессор SONY EFFIO E DSP,</t>
    </r>
    <r>
      <rPr>
        <sz val="10"/>
        <rFont val="Arial"/>
        <family val="2"/>
        <charset val="204"/>
      </rPr>
      <t xml:space="preserve"> что позволяет добиться разрешающей способности в </t>
    </r>
    <r>
      <rPr>
        <b/>
        <sz val="10"/>
        <rFont val="Arial"/>
        <family val="2"/>
        <charset val="204"/>
      </rPr>
      <t>700Твл</t>
    </r>
    <r>
      <rPr>
        <sz val="10"/>
        <rFont val="Arial"/>
        <family val="2"/>
        <charset val="204"/>
      </rPr>
      <t>. Чуствительность при режиме накоплени</t>
    </r>
    <r>
      <rPr>
        <b/>
        <sz val="10"/>
        <rFont val="Arial"/>
        <family val="2"/>
        <charset val="204"/>
      </rPr>
      <t xml:space="preserve">я 0,003Люкс, </t>
    </r>
    <r>
      <rPr>
        <sz val="10"/>
        <rFont val="Arial"/>
        <family val="2"/>
        <charset val="204"/>
      </rPr>
      <t>встроенный вариофокальный объектив f=2,8-12мм,</t>
    </r>
    <r>
      <rPr>
        <b/>
        <sz val="10"/>
        <rFont val="Arial"/>
        <family val="2"/>
        <charset val="204"/>
      </rPr>
      <t xml:space="preserve"> встроенная ИК-подсветка (до 40 метров), DNR, OSD. Класс защиты IP66.</t>
    </r>
    <r>
      <rPr>
        <sz val="10"/>
        <rFont val="Arial"/>
        <family val="2"/>
        <charset val="204"/>
      </rPr>
      <t xml:space="preserve"> Температурный режим работы камеры от -40°С до +50°С. Питание 12В постоянного тока. Козырек и кронштейн входят в комплект поставки.</t>
    </r>
  </si>
  <si>
    <r>
      <t>Цилиндрическая видеокамера стандартного разрешения с ПЗС матрицей</t>
    </r>
    <r>
      <rPr>
        <b/>
        <sz val="10"/>
        <rFont val="Arial"/>
        <family val="2"/>
        <charset val="204"/>
      </rPr>
      <t xml:space="preserve"> 1/3" SONY CCD. </t>
    </r>
    <r>
      <rPr>
        <sz val="10"/>
        <rFont val="Arial"/>
        <family val="2"/>
        <charset val="204"/>
      </rPr>
      <t>Разрешающая способность камеры 480Твл по горизонтали; чувствительность</t>
    </r>
    <r>
      <rPr>
        <b/>
        <sz val="10"/>
        <rFont val="Arial"/>
        <family val="2"/>
        <charset val="204"/>
      </rPr>
      <t xml:space="preserve"> 0,01Люкс; </t>
    </r>
    <r>
      <rPr>
        <sz val="10"/>
        <rFont val="Arial"/>
        <family val="2"/>
        <charset val="204"/>
      </rPr>
      <t>встроенный фиксированный объектив f=3,6мм. Функция компенсации встречной засветки (BLC); автоматическая регулировка усиления (AGC); баланс белого (AWB);</t>
    </r>
    <r>
      <rPr>
        <b/>
        <sz val="10"/>
        <rFont val="Arial"/>
        <family val="2"/>
        <charset val="204"/>
      </rPr>
      <t xml:space="preserve"> система цифрового шумоподовления (DNR); DWDR.</t>
    </r>
    <r>
      <rPr>
        <sz val="10"/>
        <rFont val="Arial"/>
        <family val="2"/>
        <charset val="204"/>
      </rPr>
      <t xml:space="preserve"> Цвет камеры: черный. Питание DC 12В. Температура работы -10°С…+50°С; Кронштейн в комплекте.</t>
    </r>
  </si>
  <si>
    <r>
      <t>Миниатюрная цветная камера видеонаблюдения в корпусе "квадрат". В камере установлена ПЗС-матрица</t>
    </r>
    <r>
      <rPr>
        <b/>
        <sz val="10"/>
        <rFont val="Arial"/>
        <family val="2"/>
        <charset val="204"/>
      </rPr>
      <t xml:space="preserve"> 1/3" SHARP с разрешающей способностью 420Твл.</t>
    </r>
    <r>
      <rPr>
        <sz val="10"/>
        <rFont val="Arial"/>
        <family val="2"/>
        <charset val="204"/>
      </rPr>
      <t xml:space="preserve"> Камера постовляется с фиксированным объективом f=3,7мм, </t>
    </r>
    <r>
      <rPr>
        <b/>
        <sz val="10"/>
        <rFont val="Arial"/>
        <family val="2"/>
        <charset val="204"/>
      </rPr>
      <t>чуствительность 0,01Люкс,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система цифрового шумоподовления (DNR); DWDR</t>
    </r>
    <r>
      <rPr>
        <sz val="10"/>
        <rFont val="Arial"/>
        <family val="2"/>
        <charset val="204"/>
      </rPr>
      <t>. Питание 12В от сети постоянного тока, температурный режит от -10°С до +50°С.</t>
    </r>
  </si>
  <si>
    <t>Остаток на складах</t>
  </si>
  <si>
    <r>
      <t xml:space="preserve">Модульная видеокамера стандартного разрешения с ПЗС матрицей 1/3" SONY CCD. Разрешение камеры </t>
    </r>
    <r>
      <rPr>
        <b/>
        <sz val="10"/>
        <rFont val="Arial"/>
        <family val="2"/>
        <charset val="204"/>
      </rPr>
      <t>540 ТВЛ</t>
    </r>
    <r>
      <rPr>
        <sz val="10"/>
        <rFont val="Arial"/>
        <family val="2"/>
        <charset val="204"/>
      </rPr>
      <t xml:space="preserve">; чувствительность </t>
    </r>
    <r>
      <rPr>
        <b/>
        <sz val="10"/>
        <rFont val="Arial"/>
        <family val="2"/>
        <charset val="204"/>
      </rPr>
      <t>0,1 ЛК</t>
    </r>
    <r>
      <rPr>
        <sz val="10"/>
        <rFont val="Arial"/>
        <family val="2"/>
        <charset val="204"/>
      </rPr>
      <t>; фокусное расстояние объектива</t>
    </r>
    <r>
      <rPr>
        <b/>
        <sz val="10"/>
        <rFont val="Arial"/>
        <family val="2"/>
        <charset val="204"/>
      </rPr>
      <t xml:space="preserve"> f=3,6 мм.</t>
    </r>
    <r>
      <rPr>
        <sz val="10"/>
        <rFont val="Arial"/>
        <family val="2"/>
        <charset val="204"/>
      </rPr>
      <t xml:space="preserve"> Функция компенсации встречной засветки (BLC); автоматическая регулировка усиления (AGC); баланс белого (AWB). Питание DC 12В/150 мА. Температура работы -10°С…+50°С; вес 20 г; габариты 32х32 мм.</t>
    </r>
  </si>
  <si>
    <t>VSM-5360F</t>
  </si>
  <si>
    <r>
      <t xml:space="preserve">Модульная видеокамера стандартного разрешения с ПЗС матрицей 1/3" SONY CCD. Разрешение камеры </t>
    </r>
    <r>
      <rPr>
        <b/>
        <sz val="10"/>
        <rFont val="Arial"/>
        <family val="2"/>
        <charset val="204"/>
      </rPr>
      <t>420 ТВЛ</t>
    </r>
    <r>
      <rPr>
        <sz val="10"/>
        <rFont val="Arial"/>
        <family val="2"/>
        <charset val="204"/>
      </rPr>
      <t xml:space="preserve">; чувствительность </t>
    </r>
    <r>
      <rPr>
        <b/>
        <sz val="10"/>
        <rFont val="Arial"/>
        <family val="2"/>
        <charset val="204"/>
      </rPr>
      <t>0,01 ЛК</t>
    </r>
    <r>
      <rPr>
        <sz val="10"/>
        <rFont val="Arial"/>
        <family val="2"/>
        <charset val="204"/>
      </rPr>
      <t>; фокусное расстояние объектива</t>
    </r>
    <r>
      <rPr>
        <b/>
        <sz val="10"/>
        <rFont val="Arial"/>
        <family val="2"/>
        <charset val="204"/>
      </rPr>
      <t xml:space="preserve"> f=3,6 мм.</t>
    </r>
    <r>
      <rPr>
        <sz val="10"/>
        <rFont val="Arial"/>
        <family val="2"/>
        <charset val="204"/>
      </rPr>
      <t xml:space="preserve"> Функция компенсации встречной засветки (BLC); автоматическая регулировка усиления (AGC); баланс белого (AWB). Питание DC 12В/150 мА. Температура работы -10°С…+50°С; вес 20 г; габариты 32х32 мм.</t>
    </r>
  </si>
  <si>
    <t>VSM-4360F</t>
  </si>
  <si>
    <t>Модульные видеокамеры</t>
  </si>
  <si>
    <r>
      <t xml:space="preserve">Цилиндрическая видеокамера стандартного разрешения с ПЗС матрицей 1/3" SONY CCD. Разрешение камеры </t>
    </r>
    <r>
      <rPr>
        <b/>
        <sz val="10"/>
        <rFont val="Arial"/>
        <family val="2"/>
        <charset val="204"/>
      </rPr>
      <t>420 ТВЛ</t>
    </r>
    <r>
      <rPr>
        <sz val="10"/>
        <rFont val="Arial"/>
        <family val="2"/>
        <charset val="204"/>
      </rPr>
      <t xml:space="preserve">; чувствительность </t>
    </r>
    <r>
      <rPr>
        <b/>
        <sz val="10"/>
        <rFont val="Arial"/>
        <family val="2"/>
        <charset val="204"/>
      </rPr>
      <t>0,01 ЛК</t>
    </r>
    <r>
      <rPr>
        <sz val="10"/>
        <rFont val="Arial"/>
        <family val="2"/>
        <charset val="204"/>
      </rPr>
      <t xml:space="preserve">; </t>
    </r>
    <r>
      <rPr>
        <b/>
        <sz val="10"/>
        <rFont val="Arial"/>
        <family val="2"/>
        <charset val="204"/>
      </rPr>
      <t>IP66</t>
    </r>
    <r>
      <rPr>
        <sz val="10"/>
        <rFont val="Arial"/>
        <family val="2"/>
        <charset val="204"/>
      </rPr>
      <t xml:space="preserve">; фокусное расстояние объектива </t>
    </r>
    <r>
      <rPr>
        <b/>
        <sz val="10"/>
        <rFont val="Arial"/>
        <family val="2"/>
        <charset val="204"/>
      </rPr>
      <t>f=3,7 мм</t>
    </r>
    <r>
      <rPr>
        <sz val="10"/>
        <rFont val="Arial"/>
        <family val="2"/>
        <charset val="204"/>
      </rPr>
      <t>. Функция компенсации встречной засветки (BLC); автоматическая регулировка усиления (AGC); баланс белого (AWB). Цвет камеры: серебро. Питание DC 12В/150 мА. Температура работы -10°С…+50°С; вес 230 г; габариты 80х30х30 мм.</t>
    </r>
  </si>
  <si>
    <t>VSC-4371F</t>
  </si>
  <si>
    <r>
      <t xml:space="preserve">ИК-камера стандартного разрешения с ПЗС матрицей 1/3" SONY CCD. Разрешение камеры </t>
    </r>
    <r>
      <rPr>
        <b/>
        <sz val="10"/>
        <rFont val="Arial"/>
        <family val="2"/>
        <charset val="204"/>
      </rPr>
      <t>420 ТВЛ;</t>
    </r>
    <r>
      <rPr>
        <sz val="10"/>
        <rFont val="Arial"/>
        <family val="2"/>
        <charset val="204"/>
      </rPr>
      <t xml:space="preserve"> чувствительность </t>
    </r>
    <r>
      <rPr>
        <b/>
        <sz val="10"/>
        <rFont val="Arial"/>
        <family val="2"/>
        <charset val="204"/>
      </rPr>
      <t>0,01 ЛК;</t>
    </r>
    <r>
      <rPr>
        <sz val="10"/>
        <rFont val="Arial"/>
        <family val="2"/>
        <charset val="204"/>
      </rPr>
      <t xml:space="preserve"> вариообъектив </t>
    </r>
    <r>
      <rPr>
        <b/>
        <sz val="10"/>
        <rFont val="Arial"/>
        <family val="2"/>
        <charset val="204"/>
      </rPr>
      <t>f=2,8-10 мм; IP66.</t>
    </r>
    <r>
      <rPr>
        <sz val="10"/>
        <rFont val="Arial"/>
        <family val="2"/>
        <charset val="204"/>
      </rPr>
      <t xml:space="preserve"> Функция компенсации встречной засветки (BLC); </t>
    </r>
    <r>
      <rPr>
        <b/>
        <sz val="10"/>
        <rFont val="Arial"/>
        <family val="2"/>
        <charset val="204"/>
      </rPr>
      <t>автоматическая регулировка диафрагмы (АРД);</t>
    </r>
    <r>
      <rPr>
        <sz val="10"/>
        <rFont val="Arial"/>
        <family val="2"/>
        <charset val="204"/>
      </rPr>
      <t xml:space="preserve"> автоматическая регулировка усиления (AGC); баланс белого (AWB);</t>
    </r>
    <r>
      <rPr>
        <b/>
        <sz val="10"/>
        <rFont val="Arial"/>
        <family val="2"/>
        <charset val="204"/>
      </rPr>
      <t xml:space="preserve"> режим "день/ночь"; ИК-подсветка 25-40 м </t>
    </r>
    <r>
      <rPr>
        <sz val="10"/>
        <rFont val="Arial"/>
        <family val="2"/>
        <charset val="204"/>
      </rPr>
      <t xml:space="preserve">(36 ИК диодов). Цвет камеры: белый. Питание </t>
    </r>
    <r>
      <rPr>
        <b/>
        <sz val="10"/>
        <rFont val="Arial"/>
        <family val="2"/>
        <charset val="204"/>
      </rPr>
      <t>DC 12В/600 мА.</t>
    </r>
    <r>
      <rPr>
        <sz val="10"/>
        <rFont val="Arial"/>
        <family val="2"/>
        <charset val="204"/>
      </rPr>
      <t xml:space="preserve"> Температура работы </t>
    </r>
    <r>
      <rPr>
        <b/>
        <sz val="10"/>
        <rFont val="Arial"/>
        <family val="2"/>
        <charset val="204"/>
      </rPr>
      <t xml:space="preserve">-35°С…+50°С; </t>
    </r>
    <r>
      <rPr>
        <sz val="10"/>
        <rFont val="Arial"/>
        <family val="2"/>
        <charset val="204"/>
      </rPr>
      <t>вес 830 г; габариты Ø70х130 мм.</t>
    </r>
  </si>
  <si>
    <t>VSC-4100VR</t>
  </si>
  <si>
    <t>1984</t>
  </si>
  <si>
    <r>
      <t xml:space="preserve">ИК-камера стандартного разрешения с ПЗС матрицей 1/3" SONY CCD. Разрешение камеры </t>
    </r>
    <r>
      <rPr>
        <b/>
        <sz val="10"/>
        <rFont val="Arial"/>
        <family val="2"/>
        <charset val="204"/>
      </rPr>
      <t xml:space="preserve">420 ТВЛ; </t>
    </r>
    <r>
      <rPr>
        <sz val="10"/>
        <rFont val="Arial"/>
        <family val="2"/>
        <charset val="204"/>
      </rPr>
      <t xml:space="preserve">чувствительность </t>
    </r>
    <r>
      <rPr>
        <b/>
        <sz val="10"/>
        <rFont val="Arial"/>
        <family val="2"/>
        <charset val="204"/>
      </rPr>
      <t>0,01 ЛК</t>
    </r>
    <r>
      <rPr>
        <sz val="10"/>
        <rFont val="Arial"/>
        <family val="2"/>
        <charset val="204"/>
      </rPr>
      <t>; фокусное расстояние объектива</t>
    </r>
    <r>
      <rPr>
        <b/>
        <sz val="10"/>
        <rFont val="Arial"/>
        <family val="2"/>
        <charset val="204"/>
      </rPr>
      <t xml:space="preserve"> 
f=3,6 мм</t>
    </r>
    <r>
      <rPr>
        <sz val="10"/>
        <rFont val="Arial"/>
        <family val="2"/>
        <charset val="204"/>
      </rPr>
      <t xml:space="preserve">; </t>
    </r>
    <r>
      <rPr>
        <b/>
        <sz val="10"/>
        <rFont val="Arial"/>
        <family val="2"/>
        <charset val="204"/>
      </rPr>
      <t>IP66</t>
    </r>
    <r>
      <rPr>
        <sz val="10"/>
        <rFont val="Arial"/>
        <family val="2"/>
        <charset val="204"/>
      </rPr>
      <t xml:space="preserve">. Функция компенсации встречной засветки (BLC); автоматическая регулировка усиления (AGC); баланс белого (AWB); </t>
    </r>
    <r>
      <rPr>
        <b/>
        <sz val="10"/>
        <rFont val="Arial"/>
        <family val="2"/>
        <charset val="204"/>
      </rPr>
      <t>режим "день/ночь";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ИК-подсветка 15-20 м </t>
    </r>
    <r>
      <rPr>
        <sz val="10"/>
        <rFont val="Arial"/>
        <family val="2"/>
        <charset val="204"/>
      </rPr>
      <t>(12 ИК диодов). Цвет камеры: белый. Питание DC 12В/600 мА. Температура работы -10°С…+50°С; вес 330 г; габариты Ø51х68 мм.</t>
    </r>
  </si>
  <si>
    <t>VSC-4360FR</t>
  </si>
  <si>
    <t>10 шт</t>
  </si>
  <si>
    <r>
      <t xml:space="preserve">Купольная видеокамера высокого разрешения с ПЗС матрицей 1/3" SONY CCD. Разрешение камеры </t>
    </r>
    <r>
      <rPr>
        <b/>
        <sz val="10"/>
        <rFont val="Arial"/>
        <family val="2"/>
        <charset val="204"/>
      </rPr>
      <t>540 ТВЛ</t>
    </r>
    <r>
      <rPr>
        <sz val="10"/>
        <rFont val="Arial"/>
        <family val="2"/>
        <charset val="204"/>
      </rPr>
      <t xml:space="preserve">; чувствительность </t>
    </r>
    <r>
      <rPr>
        <b/>
        <sz val="10"/>
        <rFont val="Arial"/>
        <family val="2"/>
        <charset val="204"/>
      </rPr>
      <t>0,1 ЛК</t>
    </r>
    <r>
      <rPr>
        <sz val="10"/>
        <rFont val="Arial"/>
        <family val="2"/>
        <charset val="204"/>
      </rPr>
      <t xml:space="preserve">; фокусное расстояние объектива </t>
    </r>
    <r>
      <rPr>
        <b/>
        <sz val="10"/>
        <rFont val="Arial"/>
        <family val="2"/>
        <charset val="204"/>
      </rPr>
      <t>f=3,6 мм.</t>
    </r>
    <r>
      <rPr>
        <sz val="10"/>
        <rFont val="Arial"/>
        <family val="2"/>
        <charset val="204"/>
      </rPr>
      <t xml:space="preserve"> Функция компенсации встречной засветки (BLC); автоматическая регулировка усиления (AGC); баланс белого (AWB); режим </t>
    </r>
    <r>
      <rPr>
        <b/>
        <sz val="10"/>
        <rFont val="Arial"/>
        <family val="2"/>
        <charset val="204"/>
      </rPr>
      <t>"день/ночь"</t>
    </r>
    <r>
      <rPr>
        <sz val="10"/>
        <rFont val="Arial"/>
        <family val="2"/>
        <charset val="204"/>
      </rPr>
      <t>;</t>
    </r>
    <r>
      <rPr>
        <b/>
        <sz val="10"/>
        <rFont val="Arial"/>
        <family val="2"/>
        <charset val="204"/>
      </rPr>
      <t xml:space="preserve"> ИК-подсветка 15-30 м</t>
    </r>
    <r>
      <rPr>
        <sz val="10"/>
        <rFont val="Arial"/>
        <family val="2"/>
        <charset val="204"/>
      </rPr>
      <t xml:space="preserve"> (23 ИК диода). Цвет камеры: белый. Питание DC 12В/600мА. Температура работы -10°С…+50°С; вес 190 г; габариты Ø95х85 мм.</t>
    </r>
  </si>
  <si>
    <t>VSD-5360FR</t>
  </si>
  <si>
    <r>
      <t xml:space="preserve">Купольная видеокамера стандартного разрешения с ПЗС матрицей 1/3" SONY CCD. Разрешение камеры </t>
    </r>
    <r>
      <rPr>
        <b/>
        <sz val="10"/>
        <rFont val="Arial"/>
        <family val="2"/>
        <charset val="204"/>
      </rPr>
      <t>420 ТВЛ</t>
    </r>
    <r>
      <rPr>
        <sz val="10"/>
        <rFont val="Arial"/>
        <family val="2"/>
        <charset val="204"/>
      </rPr>
      <t xml:space="preserve">; чувствительность </t>
    </r>
    <r>
      <rPr>
        <b/>
        <sz val="10"/>
        <rFont val="Arial"/>
        <family val="2"/>
        <charset val="204"/>
      </rPr>
      <t>0,01 ЛК</t>
    </r>
    <r>
      <rPr>
        <sz val="10"/>
        <rFont val="Arial"/>
        <family val="2"/>
        <charset val="204"/>
      </rPr>
      <t>;</t>
    </r>
    <r>
      <rPr>
        <b/>
        <sz val="10"/>
        <rFont val="Arial"/>
        <family val="2"/>
        <charset val="204"/>
      </rPr>
      <t xml:space="preserve"> вариообъектив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f=2,8-10 мм</t>
    </r>
    <r>
      <rPr>
        <sz val="10"/>
        <rFont val="Arial"/>
        <family val="2"/>
        <charset val="204"/>
      </rPr>
      <t>;</t>
    </r>
    <r>
      <rPr>
        <b/>
        <sz val="10"/>
        <rFont val="Arial"/>
        <family val="2"/>
        <charset val="204"/>
      </rPr>
      <t xml:space="preserve"> IP66.</t>
    </r>
    <r>
      <rPr>
        <sz val="10"/>
        <rFont val="Arial"/>
        <family val="2"/>
        <charset val="204"/>
      </rPr>
      <t xml:space="preserve"> Функция компенсации встречной засветки (BLC); </t>
    </r>
    <r>
      <rPr>
        <b/>
        <sz val="10"/>
        <rFont val="Arial"/>
        <family val="2"/>
        <charset val="204"/>
      </rPr>
      <t xml:space="preserve">автоматическая регулировка диафрагмы (АРД); </t>
    </r>
    <r>
      <rPr>
        <sz val="10"/>
        <rFont val="Arial"/>
        <family val="2"/>
        <charset val="204"/>
      </rPr>
      <t xml:space="preserve"> автоматическая регулировка усиления (AGC); баланс белого (AWB);</t>
    </r>
    <r>
      <rPr>
        <b/>
        <sz val="10"/>
        <rFont val="Arial"/>
        <family val="2"/>
        <charset val="204"/>
      </rPr>
      <t>функция шумоподавления (DNR);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вандалозащищенный корпус.</t>
    </r>
    <r>
      <rPr>
        <sz val="10"/>
        <rFont val="Arial"/>
        <family val="2"/>
        <charset val="204"/>
      </rPr>
      <t xml:space="preserve"> Цвет камеры: белый. Питание DC 12V/150 мА. Температура работы </t>
    </r>
    <r>
      <rPr>
        <b/>
        <sz val="10"/>
        <rFont val="Arial"/>
        <family val="2"/>
        <charset val="204"/>
      </rPr>
      <t xml:space="preserve">-35°С…+50°С; </t>
    </r>
    <r>
      <rPr>
        <sz val="10"/>
        <rFont val="Arial"/>
        <family val="2"/>
        <charset val="204"/>
      </rPr>
      <t>вес 650 г; габариты Ø145х110 мм.</t>
    </r>
  </si>
  <si>
    <t>VSV-4101V</t>
  </si>
  <si>
    <r>
      <t xml:space="preserve">Купольная видеокамера стандартного разрешения с ПЗС матрицей 1/3" SONY CCD. Разрешение камеры </t>
    </r>
    <r>
      <rPr>
        <b/>
        <sz val="10"/>
        <rFont val="Arial"/>
        <family val="2"/>
        <charset val="204"/>
      </rPr>
      <t>420 ТВЛ</t>
    </r>
    <r>
      <rPr>
        <sz val="10"/>
        <rFont val="Arial"/>
        <family val="2"/>
        <charset val="204"/>
      </rPr>
      <t xml:space="preserve">; чувствительность </t>
    </r>
    <r>
      <rPr>
        <b/>
        <sz val="10"/>
        <rFont val="Arial"/>
        <family val="2"/>
        <charset val="204"/>
      </rPr>
      <t>0,01 ЛК</t>
    </r>
    <r>
      <rPr>
        <sz val="10"/>
        <rFont val="Arial"/>
        <family val="2"/>
        <charset val="204"/>
      </rPr>
      <t>;</t>
    </r>
    <r>
      <rPr>
        <b/>
        <sz val="10"/>
        <rFont val="Arial"/>
        <family val="2"/>
        <charset val="204"/>
      </rPr>
      <t xml:space="preserve"> вариообъектив f=2,8-10 мм; IP66. </t>
    </r>
    <r>
      <rPr>
        <sz val="10"/>
        <rFont val="Arial"/>
        <family val="2"/>
        <charset val="204"/>
      </rPr>
      <t xml:space="preserve">Функция компенсации встречной засветки (BLC); </t>
    </r>
    <r>
      <rPr>
        <b/>
        <sz val="10"/>
        <rFont val="Arial"/>
        <family val="2"/>
        <charset val="204"/>
      </rPr>
      <t xml:space="preserve"> автоматическая регулировка диафрагмы (АРД);</t>
    </r>
    <r>
      <rPr>
        <sz val="10"/>
        <rFont val="Arial"/>
        <family val="2"/>
        <charset val="204"/>
      </rPr>
      <t xml:space="preserve"> автоматическая регулировка усиления (AGC); баланс белого (AWB); режим</t>
    </r>
    <r>
      <rPr>
        <b/>
        <sz val="10"/>
        <rFont val="Arial"/>
        <family val="2"/>
        <charset val="204"/>
      </rPr>
      <t xml:space="preserve"> "день-ночь";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ИК-подсветка 35-50 м</t>
    </r>
    <r>
      <rPr>
        <sz val="10"/>
        <rFont val="Arial"/>
        <family val="2"/>
        <charset val="204"/>
      </rPr>
      <t xml:space="preserve"> (36 ИК диодов). Цвет камеры: белый; </t>
    </r>
    <r>
      <rPr>
        <b/>
        <sz val="10"/>
        <rFont val="Arial"/>
        <family val="2"/>
        <charset val="204"/>
      </rPr>
      <t>металлический корпус.</t>
    </r>
    <r>
      <rPr>
        <sz val="10"/>
        <rFont val="Arial"/>
        <family val="2"/>
        <charset val="204"/>
      </rPr>
      <t xml:space="preserve"> Питание DC 12В/600 мА. Температура работы </t>
    </r>
    <r>
      <rPr>
        <b/>
        <sz val="10"/>
        <rFont val="Arial"/>
        <family val="2"/>
        <charset val="204"/>
      </rPr>
      <t>-35°С…+50°С</t>
    </r>
    <r>
      <rPr>
        <sz val="10"/>
        <rFont val="Arial"/>
        <family val="2"/>
        <charset val="204"/>
      </rPr>
      <t>; вес 760 г; габариты Ø125х110 мм</t>
    </r>
  </si>
  <si>
    <t>VSD-4100VR</t>
  </si>
  <si>
    <r>
      <t xml:space="preserve">Купольная видеокамера стандартного разрешения с ПЗС матрицей 1/3" SONY CCD. Разрешение камеры </t>
    </r>
    <r>
      <rPr>
        <b/>
        <sz val="10"/>
        <rFont val="Arial"/>
        <family val="2"/>
        <charset val="204"/>
      </rPr>
      <t>420 ТВЛ</t>
    </r>
    <r>
      <rPr>
        <sz val="10"/>
        <rFont val="Arial"/>
        <family val="2"/>
        <charset val="204"/>
      </rPr>
      <t xml:space="preserve">; чувствительность </t>
    </r>
    <r>
      <rPr>
        <b/>
        <sz val="10"/>
        <rFont val="Arial"/>
        <family val="2"/>
        <charset val="204"/>
      </rPr>
      <t>0,01 ЛК</t>
    </r>
    <r>
      <rPr>
        <sz val="10"/>
        <rFont val="Arial"/>
        <family val="2"/>
        <charset val="204"/>
      </rPr>
      <t xml:space="preserve">; </t>
    </r>
    <r>
      <rPr>
        <b/>
        <sz val="10"/>
        <rFont val="Arial"/>
        <family val="2"/>
        <charset val="204"/>
      </rPr>
      <t>вариообъектив f=2,8-10 мм.</t>
    </r>
    <r>
      <rPr>
        <sz val="10"/>
        <rFont val="Arial"/>
        <family val="2"/>
        <charset val="204"/>
      </rPr>
      <t xml:space="preserve"> Функция компенсации встречной засветки (BLC); </t>
    </r>
    <r>
      <rPr>
        <b/>
        <sz val="10"/>
        <rFont val="Arial"/>
        <family val="2"/>
        <charset val="204"/>
      </rPr>
      <t>автоматическая регулировка диафрагмы (АРД);</t>
    </r>
    <r>
      <rPr>
        <sz val="10"/>
        <rFont val="Arial"/>
        <family val="2"/>
        <charset val="204"/>
      </rPr>
      <t xml:space="preserve">  автоматическая регулировка усиления (AGC); баланс белого (AWB). Цвет камеры: белый. Питание DC 12В/150 мА. Температура работы -10°С…+50°С; вес 280 г; габариты Ø130х90 мм</t>
    </r>
  </si>
  <si>
    <t>VSD-4102V</t>
  </si>
  <si>
    <t>Купольная видеокамера стандартного разрешения с ПЗС матрицей 1/3" SONY CCD. Разрешение камеры 420 ТВЛ; чувствительность 0,01 ЛК; фокусное расстояние объектива f=3,7 мм. Функция компенсации встречной засветки (BLC); автоматическая регулировка усиления (AGC); баланс белого (AWB). Цвет камеры: белый. Питание DC 12В/120 мА. Температура работы -10°С…+50°С; вес 160 г; габариты Ø109х75 мм</t>
  </si>
  <si>
    <t>VSD-4372F</t>
  </si>
  <si>
    <t>7 шт.</t>
  </si>
  <si>
    <r>
      <t xml:space="preserve">Корпусная видеокамера высокого разрешения с ПЗС матрицей 1/3" SONY. Разрешение камеры </t>
    </r>
    <r>
      <rPr>
        <b/>
        <sz val="10"/>
        <rFont val="Arial"/>
        <family val="2"/>
        <charset val="204"/>
      </rPr>
      <t>540 ТВЛ</t>
    </r>
    <r>
      <rPr>
        <sz val="10"/>
        <rFont val="Arial"/>
        <family val="2"/>
        <charset val="204"/>
      </rPr>
      <t xml:space="preserve">; чувствительность </t>
    </r>
    <r>
      <rPr>
        <b/>
        <sz val="10"/>
        <rFont val="Arial"/>
        <family val="2"/>
        <charset val="204"/>
      </rPr>
      <t>0,1 ЛК</t>
    </r>
    <r>
      <rPr>
        <sz val="10"/>
        <rFont val="Arial"/>
        <family val="2"/>
        <charset val="204"/>
      </rPr>
      <t>; автоматическая диафрагма (DC, VD); 795x596 пикс.; компенсация встречной засветки (BLC); регулировка цветовой температуры; автоматическая регулировка усиления (AGC); регулировка уровня АРД; баланс белого (AWB). Питание DC 12В/150 мА. Температура работы -10°С…+50°С; вес 260 г; габариты 130х61х50 мм</t>
    </r>
  </si>
  <si>
    <t>VSB-5000</t>
  </si>
  <si>
    <t>15 шт</t>
  </si>
  <si>
    <r>
      <t xml:space="preserve">Корпусная видеокамера стандартного разрешения с ПЗС матрицей 1/3" SONY. Разрешение камеры </t>
    </r>
    <r>
      <rPr>
        <b/>
        <sz val="10"/>
        <rFont val="Arial"/>
        <family val="2"/>
        <charset val="204"/>
      </rPr>
      <t>420 ТВЛ</t>
    </r>
    <r>
      <rPr>
        <sz val="10"/>
        <rFont val="Arial"/>
        <family val="2"/>
        <charset val="204"/>
      </rPr>
      <t xml:space="preserve">; чувствительность </t>
    </r>
    <r>
      <rPr>
        <b/>
        <sz val="10"/>
        <rFont val="Arial"/>
        <family val="2"/>
        <charset val="204"/>
      </rPr>
      <t>0,01 ЛК</t>
    </r>
    <r>
      <rPr>
        <sz val="10"/>
        <rFont val="Arial"/>
        <family val="2"/>
        <charset val="204"/>
      </rPr>
      <t>; автоматическая диафрагма (DC, VD); 537x597 пикс.; компенсация встречной засветки (BLC); регулировка цветовой температуры; автоматическая регулировка усиления (AGC); регулировка уровня АРД; баланс белого (AWB). Питание DC 12В/150 мА. Температура работы -10°С…+50°С; вес 260 г; габариты 130х61х50 мм</t>
    </r>
  </si>
  <si>
    <t>VSB-4000</t>
  </si>
  <si>
    <t>Корпусные видеокамеры стандартного разрешения</t>
  </si>
  <si>
    <t xml:space="preserve">16-канальный цифровой видеорегистратор. Гексаплекс; Linux; сжатие Н.264. Видеовходы/выходы: 16 (BNC). Выходы на монитор: 1 (VGA)+1 (BNC)+1(BNCSPOT)+1 (HDMI 1920x1080). Аудиовходы/выходы: 16/1. Тревожные входы/выходы: 8/1. ОС Embedded Linux. Язык меню Русский, английский. Компрессия H.264. Разрешение в пикселях при записи 352х288, 704х280, 704х576. Суммарная скорость записи 400к/с/16кан при любом разрешении. Тип записи: постоянно / по расписанию / по движению / по тревоге / комбинированный. Архивирование записей по USB на USB-FlashDrive, USB-HDD, USB-CD-RW, USB-DVD-RW, по сети. Hexaplex. RG-45 (LAN). 2хUSB 2.0 (1 - мышь; 2 - архивация), RS-485 (управление PTZ). Возможность установки жестких дисков суммарно до 4000 GB (3.5" SATA 2x2000Gb). Габариты устройства 430х350х65 мм. Напряжение питания 12V/5А (блок питания в комплекте). Вес 5 кг
</t>
  </si>
  <si>
    <t>VSR-1652L</t>
  </si>
  <si>
    <t>58 шт</t>
  </si>
  <si>
    <r>
      <t xml:space="preserve">Купольная видеокамера высокого разрешения с ПЗС матрицей </t>
    </r>
    <r>
      <rPr>
        <b/>
        <sz val="10"/>
        <rFont val="Arial"/>
        <family val="2"/>
        <charset val="204"/>
      </rPr>
      <t xml:space="preserve">1/3" SONY SUPER HAD II. Разрешение камеры 600Твл, чувствительность сцены камеры 0,005Люкс </t>
    </r>
    <r>
      <rPr>
        <sz val="10"/>
        <rFont val="Arial"/>
        <family val="2"/>
        <charset val="204"/>
      </rPr>
      <t>в режиме накопления. Видеокамера VSV-6121V постовляется с вариофокальным объективом f=2,8-12мм. Функция компенсации встречной засветки (BLC); автоматическая регулировка диафрагмы (АРД);</t>
    </r>
    <r>
      <rPr>
        <b/>
        <sz val="10"/>
        <rFont val="Arial"/>
        <family val="2"/>
        <charset val="204"/>
      </rPr>
      <t xml:space="preserve"> автоматическая регулировка усиления (AGC)</t>
    </r>
    <r>
      <rPr>
        <sz val="10"/>
        <rFont val="Arial"/>
        <family val="2"/>
        <charset val="204"/>
      </rPr>
      <t xml:space="preserve">; баланс белого (AWB); </t>
    </r>
    <r>
      <rPr>
        <b/>
        <sz val="10"/>
        <rFont val="Arial"/>
        <family val="2"/>
        <charset val="204"/>
      </rPr>
      <t xml:space="preserve">экранное меню (OSD); система цифрового шумоподовления (DNR); DWDR; режим "День-Ночь" </t>
    </r>
    <r>
      <rPr>
        <sz val="10"/>
        <rFont val="Arial"/>
        <family val="2"/>
        <charset val="204"/>
      </rPr>
      <t>(электронно);</t>
    </r>
    <r>
      <rPr>
        <b/>
        <sz val="10"/>
        <rFont val="Arial"/>
        <family val="2"/>
        <charset val="204"/>
      </rPr>
      <t xml:space="preserve"> вандалозащищенный корпус.</t>
    </r>
    <r>
      <rPr>
        <sz val="10"/>
        <rFont val="Arial"/>
        <family val="2"/>
        <charset val="204"/>
      </rPr>
      <t xml:space="preserve"> Цвет: белый. Питание 12В от сети постоянного тока. Температура работы -20°С…+50С; Кронштейн 3 axis постовляется в комплекте.</t>
    </r>
  </si>
  <si>
    <t>1 шт</t>
  </si>
  <si>
    <t>6</t>
  </si>
  <si>
    <t>5 шт</t>
  </si>
  <si>
    <t>11 шт</t>
  </si>
  <si>
    <t>16 шт</t>
  </si>
  <si>
    <t>53 шт</t>
  </si>
  <si>
    <t>8 шт</t>
  </si>
  <si>
    <t>18 шт</t>
  </si>
  <si>
    <t>29 шт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</si>
</sst>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&quot;р.&quot;"/>
  </numFmts>
  <fonts count="17" x14ac:knownFonts="1">
    <font>
      <sz val="10"/>
      <name val="Arial Cyr"/>
      <family val="2"/>
      <charset val="204"/>
    </font>
    <font>
      <sz val="10"/>
      <name val="Arial"/>
      <family val="2"/>
      <charset val="204"/>
    </font>
    <font>
      <b/>
      <sz val="12"/>
      <color indexed="23"/>
      <name val="Arial Black"/>
      <family val="2"/>
      <charset val="204"/>
    </font>
    <font>
      <b/>
      <sz val="16"/>
      <name val="Arial"/>
      <family val="2"/>
      <charset val="204"/>
    </font>
    <font>
      <b/>
      <sz val="12"/>
      <name val="Arial"/>
      <family val="2"/>
      <charset val="204"/>
    </font>
    <font>
      <sz val="9"/>
      <name val="Arial"/>
      <family val="2"/>
      <charset val="204"/>
    </font>
    <font>
      <b/>
      <sz val="10"/>
      <name val="Arial"/>
      <family val="2"/>
      <charset val="204"/>
    </font>
    <font>
      <sz val="10"/>
      <name val="Arial Cyr"/>
      <charset val="204"/>
    </font>
    <font>
      <sz val="12"/>
      <name val="Arial"/>
      <family val="2"/>
      <charset val="204"/>
    </font>
    <font>
      <b/>
      <sz val="14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2"/>
      <color rgb="FF00B050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14"/>
      <color rgb="FF00B050"/>
      <name val="Arial"/>
      <family val="2"/>
      <charset val="204"/>
    </font>
    <font>
      <sz val="10"/>
      <color theme="1"/>
      <name val="Arial Black"/>
      <family val="2"/>
      <charset val="204"/>
    </font>
    <font>
      <b/>
      <sz val="20"/>
      <color theme="1"/>
      <name val="Arial"/>
      <family val="2"/>
      <charset val="204"/>
    </font>
    <font>
      <b/>
      <sz val="20"/>
      <color theme="1"/>
      <name val="Arial Cyr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indexed="23"/>
        <bgColor indexed="55"/>
      </patternFill>
    </fill>
    <fill>
      <patternFill patternType="solid">
        <fgColor indexed="30"/>
        <bgColor indexed="21"/>
      </patternFill>
    </fill>
    <fill>
      <patternFill patternType="solid">
        <fgColor theme="0" tint="-4.9989318521683403E-2"/>
        <bgColor indexed="31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indexed="3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31"/>
      </patternFill>
    </fill>
    <fill>
      <patternFill patternType="solid">
        <fgColor theme="2" tint="-9.9978637043366805E-2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 applyBorder="0">
      <alignment wrapText="1"/>
    </xf>
    <xf numFmtId="0" fontId="7" fillId="0" borderId="0"/>
  </cellStyleXfs>
  <cellXfs count="172">
    <xf numFmtId="0" fontId="0" fillId="0" borderId="0" xfId="0"/>
    <xf numFmtId="49" fontId="1" fillId="0" borderId="0" xfId="0" applyNumberFormat="1" applyFont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 wrapText="1"/>
    </xf>
    <xf numFmtId="49" fontId="1" fillId="0" borderId="0" xfId="0" applyNumberFormat="1" applyFont="1" applyBorder="1" applyAlignment="1">
      <alignment horizontal="left" vertical="center" wrapText="1"/>
    </xf>
    <xf numFmtId="0" fontId="0" fillId="0" borderId="0" xfId="0" applyNumberFormat="1" applyFont="1" applyFill="1" applyBorder="1" applyAlignment="1" applyProtection="1">
      <protection locked="0"/>
    </xf>
    <xf numFmtId="0" fontId="0" fillId="0" borderId="0" xfId="0" applyNumberFormat="1" applyFont="1" applyBorder="1" applyAlignment="1" applyProtection="1">
      <alignment vertical="center"/>
      <protection locked="0"/>
    </xf>
    <xf numFmtId="0" fontId="0" fillId="0" borderId="0" xfId="0" applyNumberFormat="1" applyFont="1" applyBorder="1" applyAlignment="1" applyProtection="1">
      <alignment horizontal="center"/>
      <protection locked="0"/>
    </xf>
    <xf numFmtId="0" fontId="1" fillId="5" borderId="1" xfId="0" applyNumberFormat="1" applyFont="1" applyFill="1" applyBorder="1" applyAlignment="1">
      <alignment horizontal="center" vertical="center" wrapText="1"/>
    </xf>
    <xf numFmtId="164" fontId="1" fillId="5" borderId="1" xfId="0" applyNumberFormat="1" applyFont="1" applyFill="1" applyBorder="1" applyAlignment="1">
      <alignment horizontal="center" vertical="center" wrapText="1"/>
    </xf>
    <xf numFmtId="0" fontId="1" fillId="5" borderId="2" xfId="0" applyNumberFormat="1" applyFont="1" applyFill="1" applyBorder="1" applyAlignment="1">
      <alignment horizontal="center" vertical="center" wrapText="1"/>
    </xf>
    <xf numFmtId="164" fontId="1" fillId="5" borderId="2" xfId="0" applyNumberFormat="1" applyFont="1" applyFill="1" applyBorder="1" applyAlignment="1">
      <alignment horizontal="center" vertical="center" wrapText="1"/>
    </xf>
    <xf numFmtId="0" fontId="1" fillId="6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Border="1" applyAlignment="1">
      <alignment horizontal="left" vertical="center" wrapText="1"/>
    </xf>
    <xf numFmtId="0" fontId="1" fillId="5" borderId="3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Border="1" applyAlignment="1">
      <alignment horizontal="left" vertical="center" wrapText="1"/>
    </xf>
    <xf numFmtId="164" fontId="1" fillId="5" borderId="3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left" vertical="center" wrapText="1"/>
    </xf>
    <xf numFmtId="0" fontId="1" fillId="0" borderId="3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left" vertical="center" wrapText="1"/>
    </xf>
    <xf numFmtId="0" fontId="1" fillId="6" borderId="2" xfId="0" applyNumberFormat="1" applyFont="1" applyFill="1" applyBorder="1" applyAlignment="1">
      <alignment horizontal="left" vertical="center" wrapText="1"/>
    </xf>
    <xf numFmtId="2" fontId="1" fillId="0" borderId="0" xfId="0" applyNumberFormat="1" applyFont="1" applyBorder="1" applyAlignment="1">
      <alignment vertical="center"/>
    </xf>
    <xf numFmtId="0" fontId="0" fillId="0" borderId="0" xfId="0" applyNumberFormat="1" applyFont="1" applyFill="1" applyBorder="1" applyAlignment="1" applyProtection="1">
      <alignment wrapText="1"/>
      <protection locked="0"/>
    </xf>
    <xf numFmtId="0" fontId="0" fillId="0" borderId="0" xfId="0" applyNumberFormat="1" applyFont="1" applyBorder="1" applyAlignment="1" applyProtection="1">
      <alignment vertical="center" wrapText="1"/>
      <protection locked="0"/>
    </xf>
    <xf numFmtId="0" fontId="0" fillId="0" borderId="0" xfId="0" applyNumberFormat="1" applyFont="1" applyBorder="1" applyAlignment="1" applyProtection="1">
      <alignment horizontal="center" wrapText="1"/>
      <protection locked="0"/>
    </xf>
    <xf numFmtId="2" fontId="10" fillId="0" borderId="0" xfId="0" applyNumberFormat="1" applyFont="1" applyBorder="1" applyAlignment="1">
      <alignment horizontal="center" vertical="center" wrapText="1"/>
    </xf>
    <xf numFmtId="0" fontId="1" fillId="5" borderId="4" xfId="0" applyNumberFormat="1" applyFont="1" applyFill="1" applyBorder="1" applyAlignment="1">
      <alignment horizontal="center" vertical="center" wrapText="1"/>
    </xf>
    <xf numFmtId="0" fontId="1" fillId="0" borderId="4" xfId="0" applyNumberFormat="1" applyFont="1" applyBorder="1" applyAlignment="1">
      <alignment horizontal="left" vertical="center" wrapText="1"/>
    </xf>
    <xf numFmtId="164" fontId="1" fillId="5" borderId="4" xfId="0" applyNumberFormat="1" applyFont="1" applyFill="1" applyBorder="1" applyAlignment="1">
      <alignment horizontal="center" vertical="center" wrapText="1"/>
    </xf>
    <xf numFmtId="2" fontId="11" fillId="0" borderId="0" xfId="0" applyNumberFormat="1" applyFont="1" applyBorder="1" applyAlignment="1">
      <alignment horizontal="center" vertical="center" wrapText="1"/>
    </xf>
    <xf numFmtId="0" fontId="1" fillId="6" borderId="3" xfId="0" applyNumberFormat="1" applyFont="1" applyFill="1" applyBorder="1" applyAlignment="1">
      <alignment horizontal="left" vertical="center" wrapText="1"/>
    </xf>
    <xf numFmtId="2" fontId="12" fillId="0" borderId="0" xfId="0" applyNumberFormat="1" applyFont="1" applyBorder="1" applyAlignment="1">
      <alignment vertical="center" wrapText="1"/>
    </xf>
    <xf numFmtId="0" fontId="1" fillId="5" borderId="5" xfId="0" applyNumberFormat="1" applyFont="1" applyFill="1" applyBorder="1" applyAlignment="1">
      <alignment horizontal="center" vertical="center" wrapText="1"/>
    </xf>
    <xf numFmtId="2" fontId="11" fillId="0" borderId="0" xfId="0" applyNumberFormat="1" applyFont="1" applyBorder="1" applyAlignment="1">
      <alignment vertical="center" wrapText="1"/>
    </xf>
    <xf numFmtId="0" fontId="1" fillId="6" borderId="4" xfId="0" applyNumberFormat="1" applyFont="1" applyFill="1" applyBorder="1" applyAlignment="1">
      <alignment horizontal="left" vertical="center" wrapText="1"/>
    </xf>
    <xf numFmtId="0" fontId="1" fillId="5" borderId="6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 applyProtection="1">
      <alignment horizontal="center" wrapText="1"/>
      <protection locked="0"/>
    </xf>
    <xf numFmtId="2" fontId="0" fillId="0" borderId="0" xfId="0" applyNumberFormat="1" applyFont="1" applyFill="1" applyBorder="1" applyAlignment="1" applyProtection="1">
      <alignment horizontal="center" wrapText="1"/>
      <protection locked="0"/>
    </xf>
    <xf numFmtId="2" fontId="1" fillId="0" borderId="0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0" xfId="0" applyNumberFormat="1" applyFont="1" applyFill="1" applyBorder="1" applyAlignment="1">
      <alignment horizontal="center" vertical="center" wrapText="1"/>
    </xf>
    <xf numFmtId="2" fontId="11" fillId="0" borderId="0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2" fontId="12" fillId="0" borderId="0" xfId="0" applyNumberFormat="1" applyFont="1" applyFill="1" applyBorder="1" applyAlignment="1">
      <alignment horizontal="center" vertical="center" wrapText="1"/>
    </xf>
    <xf numFmtId="0" fontId="3" fillId="3" borderId="7" xfId="0" applyFont="1" applyFill="1" applyBorder="1" applyAlignment="1" applyProtection="1">
      <alignment vertical="center" wrapText="1"/>
      <protection locked="0"/>
    </xf>
    <xf numFmtId="49" fontId="4" fillId="2" borderId="7" xfId="0" applyNumberFormat="1" applyFont="1" applyFill="1" applyBorder="1" applyAlignment="1" applyProtection="1">
      <alignment vertical="center" wrapText="1"/>
      <protection locked="0"/>
    </xf>
    <xf numFmtId="49" fontId="4" fillId="2" borderId="0" xfId="0" applyNumberFormat="1" applyFont="1" applyFill="1" applyBorder="1" applyAlignment="1" applyProtection="1">
      <alignment vertical="center" wrapText="1"/>
      <protection locked="0"/>
    </xf>
    <xf numFmtId="49" fontId="4" fillId="2" borderId="8" xfId="0" applyNumberFormat="1" applyFont="1" applyFill="1" applyBorder="1" applyAlignment="1" applyProtection="1">
      <alignment vertical="center" wrapText="1"/>
      <protection locked="0"/>
    </xf>
    <xf numFmtId="49" fontId="0" fillId="0" borderId="8" xfId="0" applyNumberFormat="1" applyFont="1" applyFill="1" applyBorder="1" applyAlignment="1" applyProtection="1">
      <alignment wrapText="1"/>
      <protection locked="0"/>
    </xf>
    <xf numFmtId="49" fontId="1" fillId="0" borderId="8" xfId="0" applyNumberFormat="1" applyFont="1" applyFill="1" applyBorder="1" applyAlignment="1" applyProtection="1">
      <alignment horizontal="left" wrapText="1"/>
      <protection locked="0"/>
    </xf>
    <xf numFmtId="49" fontId="1" fillId="0" borderId="8" xfId="0" applyNumberFormat="1" applyFont="1" applyFill="1" applyBorder="1" applyAlignment="1" applyProtection="1">
      <alignment wrapText="1"/>
      <protection locked="0"/>
    </xf>
    <xf numFmtId="49" fontId="1" fillId="0" borderId="9" xfId="0" applyNumberFormat="1" applyFont="1" applyFill="1" applyBorder="1" applyAlignment="1" applyProtection="1">
      <alignment wrapText="1"/>
      <protection locked="0"/>
    </xf>
    <xf numFmtId="49" fontId="2" fillId="4" borderId="10" xfId="0" applyNumberFormat="1" applyFont="1" applyFill="1" applyBorder="1" applyAlignment="1" applyProtection="1">
      <alignment horizontal="center" vertical="center"/>
      <protection locked="0"/>
    </xf>
    <xf numFmtId="49" fontId="2" fillId="4" borderId="11" xfId="0" applyNumberFormat="1" applyFont="1" applyFill="1" applyBorder="1" applyAlignment="1" applyProtection="1">
      <alignment horizontal="center" vertical="center" wrapText="1"/>
      <protection locked="0"/>
    </xf>
    <xf numFmtId="9" fontId="2" fillId="4" borderId="11" xfId="0" applyNumberFormat="1" applyFont="1" applyFill="1" applyBorder="1" applyAlignment="1" applyProtection="1">
      <alignment horizontal="center" vertical="center" wrapText="1"/>
      <protection locked="0"/>
    </xf>
    <xf numFmtId="9" fontId="2" fillId="4" borderId="12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13" xfId="0" applyNumberFormat="1" applyFont="1" applyBorder="1" applyAlignment="1">
      <alignment vertical="top" wrapText="1"/>
    </xf>
    <xf numFmtId="49" fontId="5" fillId="0" borderId="14" xfId="0" applyNumberFormat="1" applyFont="1" applyBorder="1" applyAlignment="1">
      <alignment vertical="top" wrapText="1"/>
    </xf>
    <xf numFmtId="0" fontId="0" fillId="0" borderId="15" xfId="0" applyNumberFormat="1" applyFont="1" applyBorder="1" applyAlignment="1" applyProtection="1">
      <alignment horizontal="center"/>
      <protection locked="0"/>
    </xf>
    <xf numFmtId="49" fontId="5" fillId="0" borderId="16" xfId="0" applyNumberFormat="1" applyFont="1" applyBorder="1" applyAlignment="1">
      <alignment vertical="top" wrapText="1"/>
    </xf>
    <xf numFmtId="49" fontId="1" fillId="0" borderId="14" xfId="0" applyNumberFormat="1" applyFont="1" applyBorder="1" applyAlignment="1">
      <alignment horizontal="center" vertical="center" wrapText="1"/>
    </xf>
    <xf numFmtId="49" fontId="5" fillId="0" borderId="17" xfId="0" applyNumberFormat="1" applyFont="1" applyBorder="1" applyAlignment="1">
      <alignment vertical="top" wrapText="1"/>
    </xf>
    <xf numFmtId="0" fontId="3" fillId="0" borderId="0" xfId="0" applyFont="1" applyFill="1" applyBorder="1" applyAlignment="1" applyProtection="1">
      <alignment vertical="center" wrapText="1"/>
      <protection locked="0"/>
    </xf>
    <xf numFmtId="49" fontId="4" fillId="0" borderId="0" xfId="0" applyNumberFormat="1" applyFont="1" applyFill="1" applyBorder="1" applyAlignment="1" applyProtection="1">
      <alignment vertical="center" wrapText="1"/>
      <protection locked="0"/>
    </xf>
    <xf numFmtId="49" fontId="1" fillId="0" borderId="18" xfId="0" applyNumberFormat="1" applyFont="1" applyBorder="1" applyAlignment="1">
      <alignment horizontal="center" vertical="center"/>
    </xf>
    <xf numFmtId="0" fontId="1" fillId="6" borderId="5" xfId="0" applyNumberFormat="1" applyFont="1" applyFill="1" applyBorder="1" applyAlignment="1">
      <alignment horizontal="left" vertical="center" wrapText="1"/>
    </xf>
    <xf numFmtId="164" fontId="1" fillId="5" borderId="5" xfId="0" applyNumberFormat="1" applyFont="1" applyFill="1" applyBorder="1" applyAlignment="1">
      <alignment horizontal="center" vertical="center" wrapText="1"/>
    </xf>
    <xf numFmtId="49" fontId="1" fillId="0" borderId="16" xfId="0" applyNumberFormat="1" applyFont="1" applyBorder="1" applyAlignment="1">
      <alignment horizontal="center" vertical="center"/>
    </xf>
    <xf numFmtId="49" fontId="4" fillId="0" borderId="19" xfId="0" applyNumberFormat="1" applyFont="1" applyFill="1" applyBorder="1" applyAlignment="1" applyProtection="1">
      <alignment horizontal="center" vertical="center" wrapText="1"/>
      <protection locked="0"/>
    </xf>
    <xf numFmtId="49" fontId="8" fillId="0" borderId="20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19" xfId="0" applyNumberFormat="1" applyFont="1" applyBorder="1" applyAlignment="1">
      <alignment vertical="top" wrapText="1"/>
    </xf>
    <xf numFmtId="0" fontId="1" fillId="5" borderId="20" xfId="0" applyNumberFormat="1" applyFont="1" applyFill="1" applyBorder="1" applyAlignment="1">
      <alignment horizontal="center" vertical="center" wrapText="1"/>
    </xf>
    <xf numFmtId="0" fontId="1" fillId="0" borderId="20" xfId="0" applyNumberFormat="1" applyFont="1" applyBorder="1" applyAlignment="1">
      <alignment horizontal="left" vertical="center" wrapText="1"/>
    </xf>
    <xf numFmtId="164" fontId="1" fillId="5" borderId="2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Fill="1" applyBorder="1" applyAlignment="1">
      <alignment horizontal="center" vertical="center" wrapText="1"/>
    </xf>
    <xf numFmtId="49" fontId="0" fillId="0" borderId="8" xfId="0" applyNumberFormat="1" applyFont="1" applyFill="1" applyBorder="1" applyAlignment="1" applyProtection="1">
      <alignment horizontal="center"/>
      <protection locked="0"/>
    </xf>
    <xf numFmtId="49" fontId="5" fillId="0" borderId="0" xfId="0" applyNumberFormat="1" applyFont="1" applyBorder="1" applyAlignment="1">
      <alignment vertical="top" wrapText="1"/>
    </xf>
    <xf numFmtId="0" fontId="1" fillId="0" borderId="5" xfId="0" applyNumberFormat="1" applyFont="1" applyFill="1" applyBorder="1" applyAlignment="1">
      <alignment horizontal="left" vertical="center" wrapText="1"/>
    </xf>
    <xf numFmtId="0" fontId="14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NumberFormat="1" applyFont="1" applyFill="1" applyBorder="1" applyAlignment="1">
      <alignment horizontal="center" vertical="center"/>
    </xf>
    <xf numFmtId="0" fontId="16" fillId="0" borderId="0" xfId="0" applyNumberFormat="1" applyFont="1" applyFill="1" applyBorder="1" applyAlignment="1" applyProtection="1">
      <alignment horizontal="center" vertical="center" wrapText="1"/>
    </xf>
    <xf numFmtId="2" fontId="1" fillId="7" borderId="21" xfId="0" applyNumberFormat="1" applyFont="1" applyFill="1" applyBorder="1" applyAlignment="1">
      <alignment horizontal="center" vertical="center"/>
    </xf>
    <xf numFmtId="2" fontId="1" fillId="7" borderId="0" xfId="0" applyNumberFormat="1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4" fillId="8" borderId="2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26" xfId="0" applyNumberFormat="1" applyFont="1" applyBorder="1" applyAlignment="1" applyProtection="1">
      <alignment horizontal="center"/>
      <protection locked="0"/>
    </xf>
    <xf numFmtId="2" fontId="10" fillId="0" borderId="0" xfId="0" applyNumberFormat="1" applyFont="1" applyBorder="1" applyAlignment="1">
      <alignment vertical="center" wrapText="1"/>
    </xf>
    <xf numFmtId="0" fontId="16" fillId="0" borderId="0" xfId="0" applyNumberFormat="1" applyFont="1" applyFill="1" applyBorder="1" applyAlignment="1" applyProtection="1">
      <protection locked="0"/>
    </xf>
    <xf numFmtId="49" fontId="0" fillId="0" borderId="28" xfId="0" applyNumberFormat="1" applyFont="1" applyFill="1" applyBorder="1" applyAlignment="1" applyProtection="1">
      <alignment horizontal="center"/>
      <protection locked="0"/>
    </xf>
    <xf numFmtId="164" fontId="1" fillId="5" borderId="29" xfId="0" applyNumberFormat="1" applyFont="1" applyFill="1" applyBorder="1" applyAlignment="1">
      <alignment horizontal="center" vertical="center" wrapText="1"/>
    </xf>
    <xf numFmtId="164" fontId="1" fillId="5" borderId="30" xfId="0" applyNumberFormat="1" applyFont="1" applyFill="1" applyBorder="1" applyAlignment="1">
      <alignment horizontal="center" vertical="center" wrapText="1"/>
    </xf>
    <xf numFmtId="9" fontId="2" fillId="4" borderId="31" xfId="0" applyNumberFormat="1" applyFont="1" applyFill="1" applyBorder="1" applyAlignment="1" applyProtection="1">
      <alignment horizontal="center" vertical="center" wrapText="1"/>
      <protection locked="0"/>
    </xf>
    <xf numFmtId="2" fontId="9" fillId="0" borderId="0" xfId="0" applyNumberFormat="1" applyFont="1" applyFill="1" applyBorder="1" applyAlignment="1">
      <alignment horizontal="center" vertical="center" wrapText="1"/>
    </xf>
    <xf numFmtId="164" fontId="1" fillId="0" borderId="3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164" fontId="1" fillId="0" borderId="4" xfId="0" applyNumberFormat="1" applyFont="1" applyFill="1" applyBorder="1" applyAlignment="1">
      <alignment horizontal="center" vertical="center" wrapText="1"/>
    </xf>
    <xf numFmtId="164" fontId="1" fillId="0" borderId="2" xfId="0" applyNumberFormat="1" applyFont="1" applyFill="1" applyBorder="1" applyAlignment="1">
      <alignment horizontal="center" vertical="center" wrapText="1"/>
    </xf>
    <xf numFmtId="49" fontId="5" fillId="0" borderId="14" xfId="0" applyNumberFormat="1" applyFont="1" applyFill="1" applyBorder="1" applyAlignment="1">
      <alignment vertical="top" wrapText="1"/>
    </xf>
    <xf numFmtId="0" fontId="1" fillId="0" borderId="2" xfId="0" applyNumberFormat="1" applyFont="1" applyFill="1" applyBorder="1" applyAlignment="1">
      <alignment horizontal="center" vertical="center" wrapText="1"/>
    </xf>
    <xf numFmtId="49" fontId="5" fillId="0" borderId="18" xfId="0" applyNumberFormat="1" applyFont="1" applyFill="1" applyBorder="1" applyAlignment="1">
      <alignment vertical="top" wrapText="1"/>
    </xf>
    <xf numFmtId="0" fontId="1" fillId="0" borderId="5" xfId="0" applyNumberFormat="1" applyFont="1" applyFill="1" applyBorder="1" applyAlignment="1">
      <alignment horizontal="center" vertical="center" wrapText="1"/>
    </xf>
    <xf numFmtId="164" fontId="1" fillId="0" borderId="5" xfId="0" applyNumberFormat="1" applyFont="1" applyFill="1" applyBorder="1" applyAlignment="1">
      <alignment horizontal="center" vertical="center" wrapText="1"/>
    </xf>
    <xf numFmtId="49" fontId="5" fillId="0" borderId="18" xfId="0" applyNumberFormat="1" applyFont="1" applyBorder="1" applyAlignment="1">
      <alignment vertical="top" wrapText="1"/>
    </xf>
    <xf numFmtId="0" fontId="1" fillId="0" borderId="5" xfId="0" applyNumberFormat="1" applyFont="1" applyBorder="1" applyAlignment="1">
      <alignment horizontal="left" vertical="center" wrapText="1"/>
    </xf>
    <xf numFmtId="164" fontId="1" fillId="9" borderId="3" xfId="0" applyNumberFormat="1" applyFont="1" applyFill="1" applyBorder="1" applyAlignment="1">
      <alignment horizontal="center" vertical="center" wrapText="1"/>
    </xf>
    <xf numFmtId="164" fontId="1" fillId="9" borderId="2" xfId="0" applyNumberFormat="1" applyFont="1" applyFill="1" applyBorder="1" applyAlignment="1">
      <alignment horizontal="center" vertical="center" wrapText="1"/>
    </xf>
    <xf numFmtId="164" fontId="1" fillId="9" borderId="5" xfId="0" applyNumberFormat="1" applyFont="1" applyFill="1" applyBorder="1" applyAlignment="1">
      <alignment horizontal="center" vertical="center" wrapText="1"/>
    </xf>
    <xf numFmtId="164" fontId="1" fillId="5" borderId="0" xfId="0" applyNumberFormat="1" applyFont="1" applyFill="1" applyBorder="1" applyAlignment="1">
      <alignment horizontal="center" vertical="center" wrapText="1"/>
    </xf>
    <xf numFmtId="164" fontId="1" fillId="9" borderId="1" xfId="0" applyNumberFormat="1" applyFont="1" applyFill="1" applyBorder="1" applyAlignment="1">
      <alignment horizontal="center" vertical="center" wrapText="1"/>
    </xf>
    <xf numFmtId="164" fontId="1" fillId="10" borderId="1" xfId="0" applyNumberFormat="1" applyFont="1" applyFill="1" applyBorder="1" applyAlignment="1">
      <alignment horizontal="center" vertical="center" wrapText="1"/>
    </xf>
    <xf numFmtId="49" fontId="5" fillId="11" borderId="19" xfId="0" applyNumberFormat="1" applyFont="1" applyFill="1" applyBorder="1" applyAlignment="1">
      <alignment vertical="top" wrapText="1"/>
    </xf>
    <xf numFmtId="0" fontId="1" fillId="10" borderId="20" xfId="0" applyNumberFormat="1" applyFont="1" applyFill="1" applyBorder="1" applyAlignment="1">
      <alignment horizontal="center" vertical="center" wrapText="1"/>
    </xf>
    <xf numFmtId="0" fontId="1" fillId="11" borderId="20" xfId="0" applyNumberFormat="1" applyFont="1" applyFill="1" applyBorder="1" applyAlignment="1">
      <alignment horizontal="left" vertical="center" wrapText="1"/>
    </xf>
    <xf numFmtId="164" fontId="1" fillId="10" borderId="20" xfId="0" applyNumberFormat="1" applyFont="1" applyFill="1" applyBorder="1" applyAlignment="1">
      <alignment horizontal="center" vertical="center" wrapText="1"/>
    </xf>
    <xf numFmtId="164" fontId="1" fillId="10" borderId="27" xfId="0" applyNumberFormat="1" applyFont="1" applyFill="1" applyBorder="1" applyAlignment="1">
      <alignment horizontal="center" vertical="center" wrapText="1"/>
    </xf>
    <xf numFmtId="49" fontId="5" fillId="11" borderId="16" xfId="0" applyNumberFormat="1" applyFont="1" applyFill="1" applyBorder="1" applyAlignment="1">
      <alignment vertical="top" wrapText="1"/>
    </xf>
    <xf numFmtId="0" fontId="1" fillId="10" borderId="1" xfId="0" applyNumberFormat="1" applyFont="1" applyFill="1" applyBorder="1" applyAlignment="1">
      <alignment horizontal="center" vertical="center" wrapText="1"/>
    </xf>
    <xf numFmtId="0" fontId="1" fillId="11" borderId="1" xfId="0" applyNumberFormat="1" applyFont="1" applyFill="1" applyBorder="1" applyAlignment="1">
      <alignment horizontal="left" vertical="center" wrapText="1"/>
    </xf>
    <xf numFmtId="164" fontId="1" fillId="10" borderId="24" xfId="0" applyNumberFormat="1" applyFont="1" applyFill="1" applyBorder="1" applyAlignment="1">
      <alignment horizontal="center" vertical="center" wrapText="1"/>
    </xf>
    <xf numFmtId="49" fontId="5" fillId="11" borderId="17" xfId="0" applyNumberFormat="1" applyFont="1" applyFill="1" applyBorder="1" applyAlignment="1">
      <alignment vertical="top" wrapText="1"/>
    </xf>
    <xf numFmtId="0" fontId="1" fillId="10" borderId="4" xfId="0" applyNumberFormat="1" applyFont="1" applyFill="1" applyBorder="1" applyAlignment="1">
      <alignment horizontal="center" vertical="center" wrapText="1"/>
    </xf>
    <xf numFmtId="0" fontId="1" fillId="11" borderId="4" xfId="0" applyNumberFormat="1" applyFont="1" applyFill="1" applyBorder="1" applyAlignment="1">
      <alignment horizontal="left" vertical="center" wrapText="1"/>
    </xf>
    <xf numFmtId="164" fontId="1" fillId="10" borderId="4" xfId="0" applyNumberFormat="1" applyFont="1" applyFill="1" applyBorder="1" applyAlignment="1">
      <alignment horizontal="center" vertical="center" wrapText="1"/>
    </xf>
    <xf numFmtId="164" fontId="1" fillId="10" borderId="22" xfId="0" applyNumberFormat="1" applyFont="1" applyFill="1" applyBorder="1" applyAlignment="1">
      <alignment horizontal="center" vertical="center" wrapText="1"/>
    </xf>
    <xf numFmtId="49" fontId="4" fillId="11" borderId="18" xfId="0" applyNumberFormat="1" applyFont="1" applyFill="1" applyBorder="1" applyAlignment="1" applyProtection="1">
      <alignment horizontal="center" vertical="center" wrapText="1"/>
      <protection locked="0"/>
    </xf>
    <xf numFmtId="0" fontId="1" fillId="10" borderId="5" xfId="0" applyNumberFormat="1" applyFont="1" applyFill="1" applyBorder="1" applyAlignment="1">
      <alignment horizontal="center" vertical="center" wrapText="1"/>
    </xf>
    <xf numFmtId="0" fontId="1" fillId="11" borderId="5" xfId="0" applyNumberFormat="1" applyFont="1" applyFill="1" applyBorder="1" applyAlignment="1">
      <alignment horizontal="left" vertical="center" wrapText="1"/>
    </xf>
    <xf numFmtId="164" fontId="1" fillId="10" borderId="5" xfId="0" applyNumberFormat="1" applyFont="1" applyFill="1" applyBorder="1" applyAlignment="1">
      <alignment horizontal="center" vertical="center" wrapText="1"/>
    </xf>
    <xf numFmtId="164" fontId="1" fillId="10" borderId="25" xfId="0" applyNumberFormat="1" applyFont="1" applyFill="1" applyBorder="1" applyAlignment="1">
      <alignment horizontal="center" vertical="center" wrapText="1"/>
    </xf>
    <xf numFmtId="49" fontId="5" fillId="11" borderId="14" xfId="0" applyNumberFormat="1" applyFont="1" applyFill="1" applyBorder="1" applyAlignment="1">
      <alignment vertical="top" wrapText="1"/>
    </xf>
    <xf numFmtId="0" fontId="1" fillId="10" borderId="2" xfId="0" applyNumberFormat="1" applyFont="1" applyFill="1" applyBorder="1" applyAlignment="1">
      <alignment horizontal="center" vertical="center" wrapText="1"/>
    </xf>
    <xf numFmtId="0" fontId="1" fillId="11" borderId="2" xfId="0" applyNumberFormat="1" applyFont="1" applyFill="1" applyBorder="1" applyAlignment="1">
      <alignment horizontal="left" vertical="center" wrapText="1"/>
    </xf>
    <xf numFmtId="164" fontId="1" fillId="10" borderId="2" xfId="0" applyNumberFormat="1" applyFont="1" applyFill="1" applyBorder="1" applyAlignment="1">
      <alignment horizontal="center" vertical="center" wrapText="1"/>
    </xf>
    <xf numFmtId="164" fontId="1" fillId="10" borderId="23" xfId="0" applyNumberFormat="1" applyFont="1" applyFill="1" applyBorder="1" applyAlignment="1">
      <alignment horizontal="center" vertical="center" wrapText="1"/>
    </xf>
    <xf numFmtId="49" fontId="5" fillId="11" borderId="10" xfId="0" applyNumberFormat="1" applyFont="1" applyFill="1" applyBorder="1" applyAlignment="1">
      <alignment vertical="top" wrapText="1"/>
    </xf>
    <xf numFmtId="0" fontId="1" fillId="10" borderId="11" xfId="0" applyNumberFormat="1" applyFont="1" applyFill="1" applyBorder="1" applyAlignment="1">
      <alignment horizontal="center" vertical="center" wrapText="1"/>
    </xf>
    <xf numFmtId="0" fontId="1" fillId="11" borderId="11" xfId="0" applyNumberFormat="1" applyFont="1" applyFill="1" applyBorder="1" applyAlignment="1">
      <alignment horizontal="left" vertical="center" wrapText="1"/>
    </xf>
    <xf numFmtId="164" fontId="1" fillId="10" borderId="11" xfId="0" applyNumberFormat="1" applyFont="1" applyFill="1" applyBorder="1" applyAlignment="1">
      <alignment horizontal="center" vertical="center" wrapText="1"/>
    </xf>
    <xf numFmtId="164" fontId="1" fillId="10" borderId="12" xfId="0" applyNumberFormat="1" applyFont="1" applyFill="1" applyBorder="1" applyAlignment="1">
      <alignment horizontal="center" vertical="center" wrapText="1"/>
    </xf>
    <xf numFmtId="49" fontId="4" fillId="2" borderId="32" xfId="0" applyNumberFormat="1" applyFont="1" applyFill="1" applyBorder="1" applyAlignment="1" applyProtection="1">
      <alignment horizontal="center" vertical="center" wrapText="1"/>
      <protection locked="0"/>
    </xf>
    <xf numFmtId="49" fontId="4" fillId="2" borderId="7" xfId="0" applyNumberFormat="1" applyFont="1" applyFill="1" applyBorder="1" applyAlignment="1" applyProtection="1">
      <alignment horizontal="center" vertical="center" wrapText="1"/>
      <protection locked="0"/>
    </xf>
    <xf numFmtId="49" fontId="4" fillId="2" borderId="43" xfId="0" applyNumberFormat="1" applyFont="1" applyFill="1" applyBorder="1" applyAlignment="1" applyProtection="1">
      <alignment horizontal="center" vertical="center" wrapText="1"/>
      <protection locked="0"/>
    </xf>
    <xf numFmtId="49" fontId="4" fillId="2" borderId="33" xfId="0" applyNumberFormat="1" applyFont="1" applyFill="1" applyBorder="1" applyAlignment="1" applyProtection="1">
      <alignment horizontal="center" wrapText="1"/>
      <protection locked="0"/>
    </xf>
    <xf numFmtId="49" fontId="4" fillId="2" borderId="34" xfId="0" applyNumberFormat="1" applyFont="1" applyFill="1" applyBorder="1" applyAlignment="1" applyProtection="1">
      <alignment horizontal="center" wrapText="1"/>
      <protection locked="0"/>
    </xf>
    <xf numFmtId="49" fontId="4" fillId="2" borderId="46" xfId="0" applyNumberFormat="1" applyFont="1" applyFill="1" applyBorder="1" applyAlignment="1" applyProtection="1">
      <alignment horizontal="center" wrapText="1"/>
      <protection locked="0"/>
    </xf>
    <xf numFmtId="49" fontId="4" fillId="2" borderId="35" xfId="0" applyNumberFormat="1" applyFont="1" applyFill="1" applyBorder="1" applyAlignment="1" applyProtection="1">
      <alignment horizontal="center" vertical="center" wrapText="1"/>
      <protection locked="0"/>
    </xf>
    <xf numFmtId="49" fontId="4" fillId="2" borderId="36" xfId="0" applyNumberFormat="1" applyFont="1" applyFill="1" applyBorder="1" applyAlignment="1" applyProtection="1">
      <alignment horizontal="center" vertical="center" wrapText="1"/>
      <protection locked="0"/>
    </xf>
    <xf numFmtId="49" fontId="4" fillId="2" borderId="47" xfId="0" applyNumberFormat="1" applyFont="1" applyFill="1" applyBorder="1" applyAlignment="1" applyProtection="1">
      <alignment horizontal="center" vertical="center" wrapText="1"/>
      <protection locked="0"/>
    </xf>
    <xf numFmtId="0" fontId="3" fillId="3" borderId="32" xfId="0" applyFont="1" applyFill="1" applyBorder="1" applyAlignment="1" applyProtection="1">
      <alignment horizontal="center" vertical="center" wrapText="1"/>
      <protection locked="0"/>
    </xf>
    <xf numFmtId="0" fontId="3" fillId="3" borderId="7" xfId="0" applyFont="1" applyFill="1" applyBorder="1" applyAlignment="1" applyProtection="1">
      <alignment horizontal="center" vertical="center" wrapText="1"/>
      <protection locked="0"/>
    </xf>
    <xf numFmtId="0" fontId="3" fillId="3" borderId="44" xfId="0" applyFont="1" applyFill="1" applyBorder="1" applyAlignment="1" applyProtection="1">
      <alignment horizontal="center" vertical="center" wrapText="1"/>
      <protection locked="0"/>
    </xf>
    <xf numFmtId="49" fontId="4" fillId="2" borderId="28" xfId="0" applyNumberFormat="1" applyFont="1" applyFill="1" applyBorder="1" applyAlignment="1" applyProtection="1">
      <alignment horizontal="center" vertical="center" wrapText="1"/>
      <protection locked="0"/>
    </xf>
    <xf numFmtId="49" fontId="4" fillId="2" borderId="8" xfId="0" applyNumberFormat="1" applyFont="1" applyFill="1" applyBorder="1" applyAlignment="1" applyProtection="1">
      <alignment horizontal="center" vertical="center" wrapText="1"/>
      <protection locked="0"/>
    </xf>
    <xf numFmtId="49" fontId="4" fillId="2" borderId="45" xfId="0" applyNumberFormat="1" applyFont="1" applyFill="1" applyBorder="1" applyAlignment="1" applyProtection="1">
      <alignment horizontal="center" vertical="center" wrapText="1"/>
      <protection locked="0"/>
    </xf>
    <xf numFmtId="49" fontId="4" fillId="2" borderId="38" xfId="0" applyNumberFormat="1" applyFont="1" applyFill="1" applyBorder="1" applyAlignment="1" applyProtection="1">
      <alignment horizontal="center" vertical="center" wrapText="1"/>
      <protection locked="0"/>
    </xf>
    <xf numFmtId="49" fontId="4" fillId="2" borderId="37" xfId="0" applyNumberFormat="1" applyFont="1" applyFill="1" applyBorder="1" applyAlignment="1" applyProtection="1">
      <alignment horizontal="center" vertical="center" wrapText="1"/>
      <protection locked="0"/>
    </xf>
    <xf numFmtId="49" fontId="4" fillId="2" borderId="44" xfId="0" applyNumberFormat="1" applyFont="1" applyFill="1" applyBorder="1" applyAlignment="1" applyProtection="1">
      <alignment horizontal="center" vertical="center" wrapText="1"/>
      <protection locked="0"/>
    </xf>
    <xf numFmtId="0" fontId="3" fillId="3" borderId="43" xfId="0" applyFont="1" applyFill="1" applyBorder="1" applyAlignment="1" applyProtection="1">
      <alignment horizontal="center" vertical="center" wrapText="1"/>
      <protection locked="0"/>
    </xf>
    <xf numFmtId="49" fontId="4" fillId="0" borderId="32" xfId="0" applyNumberFormat="1" applyFont="1" applyFill="1" applyBorder="1" applyAlignment="1" applyProtection="1">
      <alignment horizontal="center" vertical="center" wrapText="1"/>
      <protection locked="0"/>
    </xf>
    <xf numFmtId="49" fontId="4" fillId="0" borderId="7" xfId="0" applyNumberFormat="1" applyFont="1" applyFill="1" applyBorder="1" applyAlignment="1" applyProtection="1">
      <alignment horizontal="center" vertical="center" wrapText="1"/>
      <protection locked="0"/>
    </xf>
    <xf numFmtId="49" fontId="4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3" fillId="3" borderId="39" xfId="0" applyFont="1" applyFill="1" applyBorder="1" applyAlignment="1" applyProtection="1">
      <alignment horizontal="center" vertical="center" wrapText="1"/>
      <protection locked="0"/>
    </xf>
    <xf numFmtId="49" fontId="4" fillId="2" borderId="39" xfId="0" applyNumberFormat="1" applyFont="1" applyFill="1" applyBorder="1" applyAlignment="1" applyProtection="1">
      <alignment horizontal="center" vertical="center" wrapText="1"/>
      <protection locked="0"/>
    </xf>
    <xf numFmtId="49" fontId="4" fillId="2" borderId="33" xfId="0" applyNumberFormat="1" applyFont="1" applyFill="1" applyBorder="1" applyAlignment="1" applyProtection="1">
      <alignment horizontal="center" vertical="center" wrapText="1"/>
      <protection locked="0"/>
    </xf>
    <xf numFmtId="49" fontId="4" fillId="2" borderId="34" xfId="0" applyNumberFormat="1" applyFont="1" applyFill="1" applyBorder="1" applyAlignment="1" applyProtection="1">
      <alignment horizontal="center" vertical="center" wrapText="1"/>
      <protection locked="0"/>
    </xf>
    <xf numFmtId="49" fontId="4" fillId="2" borderId="40" xfId="0" applyNumberFormat="1" applyFont="1" applyFill="1" applyBorder="1" applyAlignment="1" applyProtection="1">
      <alignment horizontal="center" vertical="center" wrapText="1"/>
      <protection locked="0"/>
    </xf>
    <xf numFmtId="49" fontId="4" fillId="2" borderId="9" xfId="0" applyNumberFormat="1" applyFont="1" applyFill="1" applyBorder="1" applyAlignment="1" applyProtection="1">
      <alignment horizontal="center" vertical="center" wrapText="1"/>
      <protection locked="0"/>
    </xf>
    <xf numFmtId="49" fontId="4" fillId="10" borderId="38" xfId="0" applyNumberFormat="1" applyFont="1" applyFill="1" applyBorder="1" applyAlignment="1" applyProtection="1">
      <alignment horizontal="center" vertical="center" wrapText="1"/>
      <protection locked="0"/>
    </xf>
    <xf numFmtId="49" fontId="4" fillId="10" borderId="37" xfId="0" applyNumberFormat="1" applyFont="1" applyFill="1" applyBorder="1" applyAlignment="1" applyProtection="1">
      <alignment horizontal="center" vertical="center" wrapText="1"/>
      <protection locked="0"/>
    </xf>
    <xf numFmtId="49" fontId="4" fillId="10" borderId="41" xfId="0" applyNumberFormat="1" applyFont="1" applyFill="1" applyBorder="1" applyAlignment="1" applyProtection="1">
      <alignment horizontal="center" vertical="center" wrapText="1"/>
      <protection locked="0"/>
    </xf>
    <xf numFmtId="49" fontId="4" fillId="2" borderId="42" xfId="0" applyNumberFormat="1" applyFont="1" applyFill="1" applyBorder="1" applyAlignment="1" applyProtection="1">
      <alignment horizontal="center" vertical="center" wrapText="1"/>
      <protection locked="0"/>
    </xf>
  </cellXfs>
  <cellStyles count="3">
    <cellStyle name="priceText" xfId="1"/>
    <cellStyle name="Обычный" xfId="0" builtinId="0"/>
    <cellStyle name="Обычный 13" xfId="2"/>
  </cellStyles>
  <dxfs count="9">
    <dxf>
      <font>
        <b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</dxfs>
  <tableStyles count="0" defaultTableStyle="TableStyleMedium2" defaultPivotStyle="PivotStyleLight16"/>
  <colors>
    <mruColors>
      <color rgb="FF968D5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jpeg"/><Relationship Id="rId18" Type="http://schemas.openxmlformats.org/officeDocument/2006/relationships/image" Target="../media/image17.png"/><Relationship Id="rId26" Type="http://schemas.openxmlformats.org/officeDocument/2006/relationships/image" Target="../media/image25.png"/><Relationship Id="rId3" Type="http://schemas.openxmlformats.org/officeDocument/2006/relationships/image" Target="../media/image2.png"/><Relationship Id="rId21" Type="http://schemas.openxmlformats.org/officeDocument/2006/relationships/image" Target="../media/image20.png"/><Relationship Id="rId34" Type="http://schemas.openxmlformats.org/officeDocument/2006/relationships/image" Target="../media/image33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5" Type="http://schemas.openxmlformats.org/officeDocument/2006/relationships/image" Target="../media/image24.png"/><Relationship Id="rId33" Type="http://schemas.openxmlformats.org/officeDocument/2006/relationships/image" Target="../media/image32.png"/><Relationship Id="rId2" Type="http://schemas.openxmlformats.org/officeDocument/2006/relationships/image" Target="../media/image1.png"/><Relationship Id="rId16" Type="http://schemas.openxmlformats.org/officeDocument/2006/relationships/image" Target="../media/image15.jpeg"/><Relationship Id="rId20" Type="http://schemas.openxmlformats.org/officeDocument/2006/relationships/image" Target="../media/image19.png"/><Relationship Id="rId29" Type="http://schemas.openxmlformats.org/officeDocument/2006/relationships/image" Target="../media/image28.png"/><Relationship Id="rId1" Type="http://schemas.openxmlformats.org/officeDocument/2006/relationships/hyperlink" Target="http://www.vidstar.ru/" TargetMode="External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24" Type="http://schemas.openxmlformats.org/officeDocument/2006/relationships/image" Target="../media/image23.png"/><Relationship Id="rId32" Type="http://schemas.openxmlformats.org/officeDocument/2006/relationships/image" Target="../media/image31.jpeg"/><Relationship Id="rId5" Type="http://schemas.openxmlformats.org/officeDocument/2006/relationships/image" Target="../media/image4.png"/><Relationship Id="rId15" Type="http://schemas.openxmlformats.org/officeDocument/2006/relationships/image" Target="../media/image14.png"/><Relationship Id="rId23" Type="http://schemas.openxmlformats.org/officeDocument/2006/relationships/image" Target="../media/image22.png"/><Relationship Id="rId28" Type="http://schemas.openxmlformats.org/officeDocument/2006/relationships/image" Target="../media/image27.png"/><Relationship Id="rId36" Type="http://schemas.openxmlformats.org/officeDocument/2006/relationships/image" Target="../media/image35.jpeg"/><Relationship Id="rId10" Type="http://schemas.openxmlformats.org/officeDocument/2006/relationships/image" Target="../media/image9.png"/><Relationship Id="rId19" Type="http://schemas.openxmlformats.org/officeDocument/2006/relationships/image" Target="../media/image18.png"/><Relationship Id="rId31" Type="http://schemas.openxmlformats.org/officeDocument/2006/relationships/image" Target="../media/image30.jpe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14" Type="http://schemas.openxmlformats.org/officeDocument/2006/relationships/image" Target="../media/image13.jpeg"/><Relationship Id="rId22" Type="http://schemas.openxmlformats.org/officeDocument/2006/relationships/image" Target="../media/image21.png"/><Relationship Id="rId27" Type="http://schemas.openxmlformats.org/officeDocument/2006/relationships/image" Target="../media/image26.png"/><Relationship Id="rId30" Type="http://schemas.openxmlformats.org/officeDocument/2006/relationships/image" Target="../media/image29.png"/><Relationship Id="rId35" Type="http://schemas.openxmlformats.org/officeDocument/2006/relationships/image" Target="../media/image3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png"/><Relationship Id="rId13" Type="http://schemas.openxmlformats.org/officeDocument/2006/relationships/image" Target="../media/image44.png"/><Relationship Id="rId18" Type="http://schemas.openxmlformats.org/officeDocument/2006/relationships/image" Target="../media/image26.png"/><Relationship Id="rId3" Type="http://schemas.openxmlformats.org/officeDocument/2006/relationships/image" Target="../media/image2.png"/><Relationship Id="rId21" Type="http://schemas.openxmlformats.org/officeDocument/2006/relationships/image" Target="../media/image46.png"/><Relationship Id="rId7" Type="http://schemas.openxmlformats.org/officeDocument/2006/relationships/image" Target="../media/image39.png"/><Relationship Id="rId12" Type="http://schemas.openxmlformats.org/officeDocument/2006/relationships/image" Target="../media/image43.png"/><Relationship Id="rId17" Type="http://schemas.openxmlformats.org/officeDocument/2006/relationships/image" Target="../media/image25.png"/><Relationship Id="rId2" Type="http://schemas.openxmlformats.org/officeDocument/2006/relationships/image" Target="../media/image1.png"/><Relationship Id="rId16" Type="http://schemas.openxmlformats.org/officeDocument/2006/relationships/image" Target="../media/image24.png"/><Relationship Id="rId20" Type="http://schemas.openxmlformats.org/officeDocument/2006/relationships/image" Target="../media/image28.png"/><Relationship Id="rId1" Type="http://schemas.openxmlformats.org/officeDocument/2006/relationships/hyperlink" Target="http://www.vidstar.ru/" TargetMode="External"/><Relationship Id="rId6" Type="http://schemas.openxmlformats.org/officeDocument/2006/relationships/image" Target="../media/image38.png"/><Relationship Id="rId11" Type="http://schemas.openxmlformats.org/officeDocument/2006/relationships/image" Target="../media/image42.png"/><Relationship Id="rId5" Type="http://schemas.openxmlformats.org/officeDocument/2006/relationships/image" Target="../media/image37.png"/><Relationship Id="rId15" Type="http://schemas.openxmlformats.org/officeDocument/2006/relationships/image" Target="../media/image23.png"/><Relationship Id="rId10" Type="http://schemas.openxmlformats.org/officeDocument/2006/relationships/image" Target="../media/image19.png"/><Relationship Id="rId19" Type="http://schemas.openxmlformats.org/officeDocument/2006/relationships/image" Target="../media/image27.png"/><Relationship Id="rId4" Type="http://schemas.openxmlformats.org/officeDocument/2006/relationships/image" Target="../media/image36.png"/><Relationship Id="rId9" Type="http://schemas.openxmlformats.org/officeDocument/2006/relationships/image" Target="../media/image41.png"/><Relationship Id="rId14" Type="http://schemas.openxmlformats.org/officeDocument/2006/relationships/image" Target="../media/image4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333375</xdr:colOff>
      <xdr:row>0</xdr:row>
      <xdr:rowOff>352425</xdr:rowOff>
    </xdr:from>
    <xdr:to>
      <xdr:col>4</xdr:col>
      <xdr:colOff>0</xdr:colOff>
      <xdr:row>0</xdr:row>
      <xdr:rowOff>352425</xdr:rowOff>
    </xdr:to>
    <xdr:sp macro="" textlink="">
      <xdr:nvSpPr>
        <xdr:cNvPr id="14653" name="Line 2465"/>
        <xdr:cNvSpPr>
          <a:spLocks noChangeShapeType="1"/>
        </xdr:cNvSpPr>
      </xdr:nvSpPr>
      <xdr:spPr bwMode="auto">
        <a:xfrm>
          <a:off x="3943350" y="352425"/>
          <a:ext cx="5153025" cy="0"/>
        </a:xfrm>
        <a:prstGeom prst="line">
          <a:avLst/>
        </a:prstGeom>
        <a:noFill/>
        <a:ln w="19080" cap="rnd">
          <a:solidFill>
            <a:srgbClr val="969696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981075</xdr:colOff>
      <xdr:row>0</xdr:row>
      <xdr:rowOff>561975</xdr:rowOff>
    </xdr:from>
    <xdr:to>
      <xdr:col>3</xdr:col>
      <xdr:colOff>4514850</xdr:colOff>
      <xdr:row>0</xdr:row>
      <xdr:rowOff>561975</xdr:rowOff>
    </xdr:to>
    <xdr:sp macro="" textlink="">
      <xdr:nvSpPr>
        <xdr:cNvPr id="14654" name="Line 2466"/>
        <xdr:cNvSpPr>
          <a:spLocks noChangeShapeType="1"/>
        </xdr:cNvSpPr>
      </xdr:nvSpPr>
      <xdr:spPr bwMode="auto">
        <a:xfrm>
          <a:off x="4591050" y="561975"/>
          <a:ext cx="3533775" cy="0"/>
        </a:xfrm>
        <a:prstGeom prst="line">
          <a:avLst/>
        </a:prstGeom>
        <a:noFill/>
        <a:ln w="19080" cap="rnd">
          <a:solidFill>
            <a:srgbClr val="969696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95250</xdr:colOff>
      <xdr:row>0</xdr:row>
      <xdr:rowOff>152400</xdr:rowOff>
    </xdr:from>
    <xdr:to>
      <xdr:col>4</xdr:col>
      <xdr:colOff>0</xdr:colOff>
      <xdr:row>0</xdr:row>
      <xdr:rowOff>180975</xdr:rowOff>
    </xdr:to>
    <xdr:sp macro="" textlink="">
      <xdr:nvSpPr>
        <xdr:cNvPr id="14655" name="Line 2465"/>
        <xdr:cNvSpPr>
          <a:spLocks noChangeShapeType="1"/>
        </xdr:cNvSpPr>
      </xdr:nvSpPr>
      <xdr:spPr bwMode="auto">
        <a:xfrm>
          <a:off x="3705225" y="152400"/>
          <a:ext cx="5391150" cy="28575"/>
        </a:xfrm>
        <a:prstGeom prst="line">
          <a:avLst/>
        </a:prstGeom>
        <a:noFill/>
        <a:ln w="19080" cap="rnd">
          <a:solidFill>
            <a:srgbClr val="969696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1381125</xdr:colOff>
      <xdr:row>0</xdr:row>
      <xdr:rowOff>742950</xdr:rowOff>
    </xdr:from>
    <xdr:to>
      <xdr:col>3</xdr:col>
      <xdr:colOff>4067175</xdr:colOff>
      <xdr:row>0</xdr:row>
      <xdr:rowOff>752475</xdr:rowOff>
    </xdr:to>
    <xdr:sp macro="" textlink="">
      <xdr:nvSpPr>
        <xdr:cNvPr id="14656" name="Line 2466"/>
        <xdr:cNvSpPr>
          <a:spLocks noChangeShapeType="1"/>
        </xdr:cNvSpPr>
      </xdr:nvSpPr>
      <xdr:spPr bwMode="auto">
        <a:xfrm>
          <a:off x="4991100" y="742950"/>
          <a:ext cx="2686050" cy="9525"/>
        </a:xfrm>
        <a:prstGeom prst="line">
          <a:avLst/>
        </a:prstGeom>
        <a:noFill/>
        <a:ln w="19080" cap="rnd">
          <a:solidFill>
            <a:srgbClr val="969696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1762125</xdr:colOff>
      <xdr:row>0</xdr:row>
      <xdr:rowOff>923925</xdr:rowOff>
    </xdr:from>
    <xdr:to>
      <xdr:col>3</xdr:col>
      <xdr:colOff>3609975</xdr:colOff>
      <xdr:row>0</xdr:row>
      <xdr:rowOff>933450</xdr:rowOff>
    </xdr:to>
    <xdr:sp macro="" textlink="">
      <xdr:nvSpPr>
        <xdr:cNvPr id="14657" name="Line 2466"/>
        <xdr:cNvSpPr>
          <a:spLocks noChangeShapeType="1"/>
        </xdr:cNvSpPr>
      </xdr:nvSpPr>
      <xdr:spPr bwMode="auto">
        <a:xfrm>
          <a:off x="5372100" y="923925"/>
          <a:ext cx="1847850" cy="9525"/>
        </a:xfrm>
        <a:prstGeom prst="line">
          <a:avLst/>
        </a:prstGeom>
        <a:noFill/>
        <a:ln w="19080" cap="rnd">
          <a:solidFill>
            <a:srgbClr val="969696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323850</xdr:colOff>
      <xdr:row>0</xdr:row>
      <xdr:rowOff>342900</xdr:rowOff>
    </xdr:from>
    <xdr:to>
      <xdr:col>2</xdr:col>
      <xdr:colOff>1362075</xdr:colOff>
      <xdr:row>0</xdr:row>
      <xdr:rowOff>895350</xdr:rowOff>
    </xdr:to>
    <xdr:pic>
      <xdr:nvPicPr>
        <xdr:cNvPr id="14658" name="Рисунок 5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42900"/>
          <a:ext cx="3124200" cy="552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542925</xdr:colOff>
      <xdr:row>0</xdr:row>
      <xdr:rowOff>504825</xdr:rowOff>
    </xdr:from>
    <xdr:to>
      <xdr:col>6</xdr:col>
      <xdr:colOff>657225</xdr:colOff>
      <xdr:row>0</xdr:row>
      <xdr:rowOff>762000</xdr:rowOff>
    </xdr:to>
    <xdr:pic>
      <xdr:nvPicPr>
        <xdr:cNvPr id="14659" name="Рисунок 6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9300" y="504825"/>
          <a:ext cx="2000250" cy="257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209550</xdr:colOff>
      <xdr:row>10</xdr:row>
      <xdr:rowOff>180975</xdr:rowOff>
    </xdr:from>
    <xdr:to>
      <xdr:col>1</xdr:col>
      <xdr:colOff>1866900</xdr:colOff>
      <xdr:row>10</xdr:row>
      <xdr:rowOff>1114425</xdr:rowOff>
    </xdr:to>
    <xdr:pic>
      <xdr:nvPicPr>
        <xdr:cNvPr id="14660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0791825"/>
          <a:ext cx="1657350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57150</xdr:colOff>
      <xdr:row>12</xdr:row>
      <xdr:rowOff>114300</xdr:rowOff>
    </xdr:from>
    <xdr:to>
      <xdr:col>1</xdr:col>
      <xdr:colOff>1857375</xdr:colOff>
      <xdr:row>12</xdr:row>
      <xdr:rowOff>1104900</xdr:rowOff>
    </xdr:to>
    <xdr:pic>
      <xdr:nvPicPr>
        <xdr:cNvPr id="14661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2239625"/>
          <a:ext cx="180022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95250</xdr:colOff>
      <xdr:row>15</xdr:row>
      <xdr:rowOff>838200</xdr:rowOff>
    </xdr:from>
    <xdr:to>
      <xdr:col>1</xdr:col>
      <xdr:colOff>1800225</xdr:colOff>
      <xdr:row>15</xdr:row>
      <xdr:rowOff>1209675</xdr:rowOff>
    </xdr:to>
    <xdr:pic>
      <xdr:nvPicPr>
        <xdr:cNvPr id="14662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5449550"/>
          <a:ext cx="1704975" cy="371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66675</xdr:colOff>
      <xdr:row>15</xdr:row>
      <xdr:rowOff>276225</xdr:rowOff>
    </xdr:from>
    <xdr:to>
      <xdr:col>1</xdr:col>
      <xdr:colOff>1866900</xdr:colOff>
      <xdr:row>15</xdr:row>
      <xdr:rowOff>771525</xdr:rowOff>
    </xdr:to>
    <xdr:pic>
      <xdr:nvPicPr>
        <xdr:cNvPr id="14663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4887575"/>
          <a:ext cx="180022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58511</xdr:colOff>
      <xdr:row>16</xdr:row>
      <xdr:rowOff>1049110</xdr:rowOff>
    </xdr:from>
    <xdr:to>
      <xdr:col>1</xdr:col>
      <xdr:colOff>1858736</xdr:colOff>
      <xdr:row>16</xdr:row>
      <xdr:rowOff>1353910</xdr:rowOff>
    </xdr:to>
    <xdr:pic>
      <xdr:nvPicPr>
        <xdr:cNvPr id="14664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54" y="17091931"/>
          <a:ext cx="1800225" cy="304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43543</xdr:colOff>
      <xdr:row>16</xdr:row>
      <xdr:rowOff>378278</xdr:rowOff>
    </xdr:from>
    <xdr:to>
      <xdr:col>1</xdr:col>
      <xdr:colOff>1824718</xdr:colOff>
      <xdr:row>16</xdr:row>
      <xdr:rowOff>854528</xdr:rowOff>
    </xdr:to>
    <xdr:pic>
      <xdr:nvPicPr>
        <xdr:cNvPr id="14665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186" y="16421099"/>
          <a:ext cx="17811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164646</xdr:colOff>
      <xdr:row>8</xdr:row>
      <xdr:rowOff>462642</xdr:rowOff>
    </xdr:from>
    <xdr:to>
      <xdr:col>1</xdr:col>
      <xdr:colOff>1764846</xdr:colOff>
      <xdr:row>8</xdr:row>
      <xdr:rowOff>778329</xdr:rowOff>
    </xdr:to>
    <xdr:pic>
      <xdr:nvPicPr>
        <xdr:cNvPr id="14666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289" y="7660821"/>
          <a:ext cx="1600200" cy="3156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160565</xdr:colOff>
      <xdr:row>8</xdr:row>
      <xdr:rowOff>925285</xdr:rowOff>
    </xdr:from>
    <xdr:to>
      <xdr:col>1</xdr:col>
      <xdr:colOff>1751240</xdr:colOff>
      <xdr:row>9</xdr:row>
      <xdr:rowOff>4082</xdr:rowOff>
    </xdr:to>
    <xdr:pic>
      <xdr:nvPicPr>
        <xdr:cNvPr id="14667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208" y="8123464"/>
          <a:ext cx="1590675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13</xdr:row>
      <xdr:rowOff>152400</xdr:rowOff>
    </xdr:from>
    <xdr:to>
      <xdr:col>1</xdr:col>
      <xdr:colOff>1885950</xdr:colOff>
      <xdr:row>13</xdr:row>
      <xdr:rowOff>723900</xdr:rowOff>
    </xdr:to>
    <xdr:pic>
      <xdr:nvPicPr>
        <xdr:cNvPr id="14668" name="Рисунок 8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3573125"/>
          <a:ext cx="17716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220435</xdr:colOff>
      <xdr:row>20</xdr:row>
      <xdr:rowOff>196759</xdr:rowOff>
    </xdr:from>
    <xdr:to>
      <xdr:col>1</xdr:col>
      <xdr:colOff>1738232</xdr:colOff>
      <xdr:row>20</xdr:row>
      <xdr:rowOff>905854</xdr:rowOff>
    </xdr:to>
    <xdr:pic>
      <xdr:nvPicPr>
        <xdr:cNvPr id="37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flipH="1">
          <a:off x="296635" y="18876645"/>
          <a:ext cx="1554816" cy="728522"/>
        </a:xfrm>
        <a:prstGeom prst="rect">
          <a:avLst/>
        </a:prstGeom>
        <a:noFill/>
        <a:ln>
          <a:noFill/>
        </a:ln>
        <a:scene3d>
          <a:camera prst="orthographicFront">
            <a:rot lat="1526512" lon="11182311" rev="112270"/>
          </a:camera>
          <a:lightRig rig="threePt" dir="t"/>
        </a:scene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22</xdr:row>
      <xdr:rowOff>257175</xdr:rowOff>
    </xdr:from>
    <xdr:to>
      <xdr:col>1</xdr:col>
      <xdr:colOff>1514475</xdr:colOff>
      <xdr:row>22</xdr:row>
      <xdr:rowOff>1181100</xdr:rowOff>
    </xdr:to>
    <xdr:pic>
      <xdr:nvPicPr>
        <xdr:cNvPr id="14670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1697950"/>
          <a:ext cx="10953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504825</xdr:colOff>
      <xdr:row>23</xdr:row>
      <xdr:rowOff>114300</xdr:rowOff>
    </xdr:from>
    <xdr:to>
      <xdr:col>1</xdr:col>
      <xdr:colOff>1323975</xdr:colOff>
      <xdr:row>23</xdr:row>
      <xdr:rowOff>914400</xdr:rowOff>
    </xdr:to>
    <xdr:pic>
      <xdr:nvPicPr>
        <xdr:cNvPr id="14671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22888575"/>
          <a:ext cx="8191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24</xdr:row>
      <xdr:rowOff>171450</xdr:rowOff>
    </xdr:from>
    <xdr:to>
      <xdr:col>1</xdr:col>
      <xdr:colOff>1438275</xdr:colOff>
      <xdr:row>24</xdr:row>
      <xdr:rowOff>1085850</xdr:rowOff>
    </xdr:to>
    <xdr:pic>
      <xdr:nvPicPr>
        <xdr:cNvPr id="14672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23917275"/>
          <a:ext cx="9620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26</xdr:row>
      <xdr:rowOff>104775</xdr:rowOff>
    </xdr:from>
    <xdr:to>
      <xdr:col>1</xdr:col>
      <xdr:colOff>1466850</xdr:colOff>
      <xdr:row>26</xdr:row>
      <xdr:rowOff>962025</xdr:rowOff>
    </xdr:to>
    <xdr:pic>
      <xdr:nvPicPr>
        <xdr:cNvPr id="14673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25346025"/>
          <a:ext cx="10668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447675</xdr:colOff>
      <xdr:row>27</xdr:row>
      <xdr:rowOff>66675</xdr:rowOff>
    </xdr:from>
    <xdr:to>
      <xdr:col>1</xdr:col>
      <xdr:colOff>1409700</xdr:colOff>
      <xdr:row>27</xdr:row>
      <xdr:rowOff>1028700</xdr:rowOff>
    </xdr:to>
    <xdr:pic>
      <xdr:nvPicPr>
        <xdr:cNvPr id="14674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6384250"/>
          <a:ext cx="9620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552450</xdr:colOff>
      <xdr:row>28</xdr:row>
      <xdr:rowOff>123825</xdr:rowOff>
    </xdr:from>
    <xdr:to>
      <xdr:col>1</xdr:col>
      <xdr:colOff>1400175</xdr:colOff>
      <xdr:row>28</xdr:row>
      <xdr:rowOff>1276350</xdr:rowOff>
    </xdr:to>
    <xdr:pic>
      <xdr:nvPicPr>
        <xdr:cNvPr id="14675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7508200"/>
          <a:ext cx="8477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428625</xdr:colOff>
      <xdr:row>34</xdr:row>
      <xdr:rowOff>200025</xdr:rowOff>
    </xdr:from>
    <xdr:to>
      <xdr:col>1</xdr:col>
      <xdr:colOff>1438275</xdr:colOff>
      <xdr:row>34</xdr:row>
      <xdr:rowOff>1000125</xdr:rowOff>
    </xdr:to>
    <xdr:pic>
      <xdr:nvPicPr>
        <xdr:cNvPr id="14676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32785050"/>
          <a:ext cx="1009650" cy="800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381000</xdr:colOff>
      <xdr:row>33</xdr:row>
      <xdr:rowOff>171450</xdr:rowOff>
    </xdr:from>
    <xdr:to>
      <xdr:col>1</xdr:col>
      <xdr:colOff>1457325</xdr:colOff>
      <xdr:row>33</xdr:row>
      <xdr:rowOff>1028700</xdr:rowOff>
    </xdr:to>
    <xdr:pic>
      <xdr:nvPicPr>
        <xdr:cNvPr id="14677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31623000"/>
          <a:ext cx="10763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38</xdr:row>
      <xdr:rowOff>161925</xdr:rowOff>
    </xdr:from>
    <xdr:to>
      <xdr:col>1</xdr:col>
      <xdr:colOff>1409700</xdr:colOff>
      <xdr:row>38</xdr:row>
      <xdr:rowOff>1019175</xdr:rowOff>
    </xdr:to>
    <xdr:pic>
      <xdr:nvPicPr>
        <xdr:cNvPr id="14678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36995100"/>
          <a:ext cx="1028700" cy="857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447675</xdr:colOff>
      <xdr:row>39</xdr:row>
      <xdr:rowOff>133350</xdr:rowOff>
    </xdr:from>
    <xdr:to>
      <xdr:col>1</xdr:col>
      <xdr:colOff>1590675</xdr:colOff>
      <xdr:row>39</xdr:row>
      <xdr:rowOff>1076325</xdr:rowOff>
    </xdr:to>
    <xdr:pic>
      <xdr:nvPicPr>
        <xdr:cNvPr id="14679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38100000"/>
          <a:ext cx="11430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36</xdr:row>
      <xdr:rowOff>1228725</xdr:rowOff>
    </xdr:from>
    <xdr:to>
      <xdr:col>1</xdr:col>
      <xdr:colOff>1657350</xdr:colOff>
      <xdr:row>37</xdr:row>
      <xdr:rowOff>542925</xdr:rowOff>
    </xdr:to>
    <xdr:pic>
      <xdr:nvPicPr>
        <xdr:cNvPr id="14680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35147250"/>
          <a:ext cx="14001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42</xdr:row>
      <xdr:rowOff>133350</xdr:rowOff>
    </xdr:from>
    <xdr:to>
      <xdr:col>1</xdr:col>
      <xdr:colOff>419100</xdr:colOff>
      <xdr:row>42</xdr:row>
      <xdr:rowOff>209550</xdr:rowOff>
    </xdr:to>
    <xdr:pic>
      <xdr:nvPicPr>
        <xdr:cNvPr id="14681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041457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41</xdr:row>
      <xdr:rowOff>38100</xdr:rowOff>
    </xdr:from>
    <xdr:to>
      <xdr:col>1</xdr:col>
      <xdr:colOff>314325</xdr:colOff>
      <xdr:row>42</xdr:row>
      <xdr:rowOff>19050</xdr:rowOff>
    </xdr:to>
    <xdr:pic>
      <xdr:nvPicPr>
        <xdr:cNvPr id="14682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347775"/>
          <a:ext cx="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695325</xdr:colOff>
      <xdr:row>42</xdr:row>
      <xdr:rowOff>76200</xdr:rowOff>
    </xdr:from>
    <xdr:to>
      <xdr:col>1</xdr:col>
      <xdr:colOff>1390650</xdr:colOff>
      <xdr:row>42</xdr:row>
      <xdr:rowOff>742950</xdr:rowOff>
    </xdr:to>
    <xdr:pic>
      <xdr:nvPicPr>
        <xdr:cNvPr id="14683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40357425"/>
          <a:ext cx="6953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41</xdr:row>
      <xdr:rowOff>114300</xdr:rowOff>
    </xdr:from>
    <xdr:to>
      <xdr:col>1</xdr:col>
      <xdr:colOff>1562100</xdr:colOff>
      <xdr:row>41</xdr:row>
      <xdr:rowOff>904875</xdr:rowOff>
    </xdr:to>
    <xdr:pic>
      <xdr:nvPicPr>
        <xdr:cNvPr id="14684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9423975"/>
          <a:ext cx="9906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43</xdr:row>
      <xdr:rowOff>0</xdr:rowOff>
    </xdr:from>
    <xdr:to>
      <xdr:col>1</xdr:col>
      <xdr:colOff>190500</xdr:colOff>
      <xdr:row>43</xdr:row>
      <xdr:rowOff>0</xdr:rowOff>
    </xdr:to>
    <xdr:pic>
      <xdr:nvPicPr>
        <xdr:cNvPr id="14685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11003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43</xdr:row>
      <xdr:rowOff>0</xdr:rowOff>
    </xdr:from>
    <xdr:to>
      <xdr:col>1</xdr:col>
      <xdr:colOff>133350</xdr:colOff>
      <xdr:row>43</xdr:row>
      <xdr:rowOff>0</xdr:rowOff>
    </xdr:to>
    <xdr:pic>
      <xdr:nvPicPr>
        <xdr:cNvPr id="1468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411003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43</xdr:row>
      <xdr:rowOff>0</xdr:rowOff>
    </xdr:from>
    <xdr:to>
      <xdr:col>1</xdr:col>
      <xdr:colOff>238125</xdr:colOff>
      <xdr:row>48</xdr:row>
      <xdr:rowOff>47625</xdr:rowOff>
    </xdr:to>
    <xdr:pic>
      <xdr:nvPicPr>
        <xdr:cNvPr id="14687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411003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43</xdr:row>
      <xdr:rowOff>0</xdr:rowOff>
    </xdr:from>
    <xdr:to>
      <xdr:col>1</xdr:col>
      <xdr:colOff>257175</xdr:colOff>
      <xdr:row>48</xdr:row>
      <xdr:rowOff>104775</xdr:rowOff>
    </xdr:to>
    <xdr:pic>
      <xdr:nvPicPr>
        <xdr:cNvPr id="14688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41100375"/>
          <a:ext cx="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561975</xdr:colOff>
      <xdr:row>31</xdr:row>
      <xdr:rowOff>57150</xdr:rowOff>
    </xdr:from>
    <xdr:to>
      <xdr:col>1</xdr:col>
      <xdr:colOff>1438275</xdr:colOff>
      <xdr:row>31</xdr:row>
      <xdr:rowOff>752475</xdr:rowOff>
    </xdr:to>
    <xdr:pic>
      <xdr:nvPicPr>
        <xdr:cNvPr id="14689" name="Рисунок 2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30480000"/>
          <a:ext cx="8763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29</xdr:row>
      <xdr:rowOff>85725</xdr:rowOff>
    </xdr:from>
    <xdr:to>
      <xdr:col>1</xdr:col>
      <xdr:colOff>1495425</xdr:colOff>
      <xdr:row>29</xdr:row>
      <xdr:rowOff>1314450</xdr:rowOff>
    </xdr:to>
    <xdr:pic>
      <xdr:nvPicPr>
        <xdr:cNvPr id="14690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28927425"/>
          <a:ext cx="10953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9</xdr:row>
      <xdr:rowOff>638175</xdr:rowOff>
    </xdr:from>
    <xdr:to>
      <xdr:col>1</xdr:col>
      <xdr:colOff>1905000</xdr:colOff>
      <xdr:row>9</xdr:row>
      <xdr:rowOff>1152525</xdr:rowOff>
    </xdr:to>
    <xdr:pic>
      <xdr:nvPicPr>
        <xdr:cNvPr id="14691" name="Рисунок 45" descr="C:\Users\PR\Desktop\13.09.jpg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982075"/>
          <a:ext cx="17145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9</xdr:row>
      <xdr:rowOff>1343025</xdr:rowOff>
    </xdr:from>
    <xdr:to>
      <xdr:col>1</xdr:col>
      <xdr:colOff>1876425</xdr:colOff>
      <xdr:row>9</xdr:row>
      <xdr:rowOff>1638300</xdr:rowOff>
    </xdr:to>
    <xdr:pic>
      <xdr:nvPicPr>
        <xdr:cNvPr id="1469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686925"/>
          <a:ext cx="17049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4</xdr:row>
      <xdr:rowOff>352425</xdr:rowOff>
    </xdr:from>
    <xdr:to>
      <xdr:col>1</xdr:col>
      <xdr:colOff>1838325</xdr:colOff>
      <xdr:row>4</xdr:row>
      <xdr:rowOff>1209675</xdr:rowOff>
    </xdr:to>
    <xdr:pic>
      <xdr:nvPicPr>
        <xdr:cNvPr id="14693" name="Рисунок 1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838575"/>
          <a:ext cx="16668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3</xdr:row>
      <xdr:rowOff>381000</xdr:rowOff>
    </xdr:from>
    <xdr:to>
      <xdr:col>1</xdr:col>
      <xdr:colOff>1885950</xdr:colOff>
      <xdr:row>3</xdr:row>
      <xdr:rowOff>1333500</xdr:rowOff>
    </xdr:to>
    <xdr:pic>
      <xdr:nvPicPr>
        <xdr:cNvPr id="14694" name="Рисунок 2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152650"/>
          <a:ext cx="16668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5</xdr:row>
      <xdr:rowOff>257175</xdr:rowOff>
    </xdr:from>
    <xdr:to>
      <xdr:col>1</xdr:col>
      <xdr:colOff>1695450</xdr:colOff>
      <xdr:row>5</xdr:row>
      <xdr:rowOff>1552575</xdr:rowOff>
    </xdr:to>
    <xdr:pic>
      <xdr:nvPicPr>
        <xdr:cNvPr id="14695" name="Рисунок 3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324475"/>
          <a:ext cx="127635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17</xdr:row>
      <xdr:rowOff>800100</xdr:rowOff>
    </xdr:from>
    <xdr:to>
      <xdr:col>1</xdr:col>
      <xdr:colOff>2009775</xdr:colOff>
      <xdr:row>17</xdr:row>
      <xdr:rowOff>1343025</xdr:rowOff>
    </xdr:to>
    <xdr:pic>
      <xdr:nvPicPr>
        <xdr:cNvPr id="14696" name="Рисунок 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8164175"/>
          <a:ext cx="19526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333375</xdr:colOff>
      <xdr:row>0</xdr:row>
      <xdr:rowOff>352425</xdr:rowOff>
    </xdr:from>
    <xdr:to>
      <xdr:col>4</xdr:col>
      <xdr:colOff>0</xdr:colOff>
      <xdr:row>0</xdr:row>
      <xdr:rowOff>352425</xdr:rowOff>
    </xdr:to>
    <xdr:sp macro="" textlink="">
      <xdr:nvSpPr>
        <xdr:cNvPr id="13909" name="Line 2465"/>
        <xdr:cNvSpPr>
          <a:spLocks noChangeShapeType="1"/>
        </xdr:cNvSpPr>
      </xdr:nvSpPr>
      <xdr:spPr bwMode="auto">
        <a:xfrm>
          <a:off x="3686175" y="352425"/>
          <a:ext cx="4610100" cy="0"/>
        </a:xfrm>
        <a:prstGeom prst="line">
          <a:avLst/>
        </a:prstGeom>
        <a:noFill/>
        <a:ln w="19080" cap="rnd">
          <a:solidFill>
            <a:srgbClr val="969696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981075</xdr:colOff>
      <xdr:row>0</xdr:row>
      <xdr:rowOff>561975</xdr:rowOff>
    </xdr:from>
    <xdr:to>
      <xdr:col>3</xdr:col>
      <xdr:colOff>4514850</xdr:colOff>
      <xdr:row>0</xdr:row>
      <xdr:rowOff>561975</xdr:rowOff>
    </xdr:to>
    <xdr:sp macro="" textlink="">
      <xdr:nvSpPr>
        <xdr:cNvPr id="13910" name="Line 2466"/>
        <xdr:cNvSpPr>
          <a:spLocks noChangeShapeType="1"/>
        </xdr:cNvSpPr>
      </xdr:nvSpPr>
      <xdr:spPr bwMode="auto">
        <a:xfrm>
          <a:off x="4333875" y="561975"/>
          <a:ext cx="3533775" cy="0"/>
        </a:xfrm>
        <a:prstGeom prst="line">
          <a:avLst/>
        </a:prstGeom>
        <a:noFill/>
        <a:ln w="19080" cap="rnd">
          <a:solidFill>
            <a:srgbClr val="969696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85725</xdr:colOff>
      <xdr:row>0</xdr:row>
      <xdr:rowOff>152400</xdr:rowOff>
    </xdr:from>
    <xdr:to>
      <xdr:col>4</xdr:col>
      <xdr:colOff>0</xdr:colOff>
      <xdr:row>0</xdr:row>
      <xdr:rowOff>180975</xdr:rowOff>
    </xdr:to>
    <xdr:sp macro="" textlink="">
      <xdr:nvSpPr>
        <xdr:cNvPr id="13911" name="Line 2465"/>
        <xdr:cNvSpPr>
          <a:spLocks noChangeShapeType="1"/>
        </xdr:cNvSpPr>
      </xdr:nvSpPr>
      <xdr:spPr bwMode="auto">
        <a:xfrm>
          <a:off x="3438525" y="152400"/>
          <a:ext cx="4857750" cy="28575"/>
        </a:xfrm>
        <a:prstGeom prst="line">
          <a:avLst/>
        </a:prstGeom>
        <a:noFill/>
        <a:ln w="19080" cap="rnd">
          <a:solidFill>
            <a:srgbClr val="969696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1381125</xdr:colOff>
      <xdr:row>0</xdr:row>
      <xdr:rowOff>742950</xdr:rowOff>
    </xdr:from>
    <xdr:to>
      <xdr:col>3</xdr:col>
      <xdr:colOff>4067175</xdr:colOff>
      <xdr:row>0</xdr:row>
      <xdr:rowOff>752475</xdr:rowOff>
    </xdr:to>
    <xdr:sp macro="" textlink="">
      <xdr:nvSpPr>
        <xdr:cNvPr id="13912" name="Line 2466"/>
        <xdr:cNvSpPr>
          <a:spLocks noChangeShapeType="1"/>
        </xdr:cNvSpPr>
      </xdr:nvSpPr>
      <xdr:spPr bwMode="auto">
        <a:xfrm>
          <a:off x="4733925" y="742950"/>
          <a:ext cx="2686050" cy="9525"/>
        </a:xfrm>
        <a:prstGeom prst="line">
          <a:avLst/>
        </a:prstGeom>
        <a:noFill/>
        <a:ln w="19080" cap="rnd">
          <a:solidFill>
            <a:srgbClr val="969696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1762125</xdr:colOff>
      <xdr:row>0</xdr:row>
      <xdr:rowOff>923925</xdr:rowOff>
    </xdr:from>
    <xdr:to>
      <xdr:col>3</xdr:col>
      <xdr:colOff>3609975</xdr:colOff>
      <xdr:row>0</xdr:row>
      <xdr:rowOff>933450</xdr:rowOff>
    </xdr:to>
    <xdr:sp macro="" textlink="">
      <xdr:nvSpPr>
        <xdr:cNvPr id="13913" name="Line 2466"/>
        <xdr:cNvSpPr>
          <a:spLocks noChangeShapeType="1"/>
        </xdr:cNvSpPr>
      </xdr:nvSpPr>
      <xdr:spPr bwMode="auto">
        <a:xfrm>
          <a:off x="5114925" y="923925"/>
          <a:ext cx="1847850" cy="9525"/>
        </a:xfrm>
        <a:prstGeom prst="line">
          <a:avLst/>
        </a:prstGeom>
        <a:noFill/>
        <a:ln w="19080" cap="rnd">
          <a:solidFill>
            <a:srgbClr val="969696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47625</xdr:colOff>
      <xdr:row>0</xdr:row>
      <xdr:rowOff>352425</xdr:rowOff>
    </xdr:from>
    <xdr:to>
      <xdr:col>3</xdr:col>
      <xdr:colOff>171450</xdr:colOff>
      <xdr:row>0</xdr:row>
      <xdr:rowOff>895350</xdr:rowOff>
    </xdr:to>
    <xdr:pic>
      <xdr:nvPicPr>
        <xdr:cNvPr id="13914" name="Рисунок 5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52425"/>
          <a:ext cx="340042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4772025</xdr:colOff>
      <xdr:row>0</xdr:row>
      <xdr:rowOff>600075</xdr:rowOff>
    </xdr:from>
    <xdr:to>
      <xdr:col>6</xdr:col>
      <xdr:colOff>609600</xdr:colOff>
      <xdr:row>0</xdr:row>
      <xdr:rowOff>828675</xdr:rowOff>
    </xdr:to>
    <xdr:pic>
      <xdr:nvPicPr>
        <xdr:cNvPr id="13915" name="Рисунок 6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4825" y="600075"/>
          <a:ext cx="2076450" cy="228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57150</xdr:colOff>
      <xdr:row>4</xdr:row>
      <xdr:rowOff>66675</xdr:rowOff>
    </xdr:from>
    <xdr:to>
      <xdr:col>1</xdr:col>
      <xdr:colOff>1781175</xdr:colOff>
      <xdr:row>4</xdr:row>
      <xdr:rowOff>914400</xdr:rowOff>
    </xdr:to>
    <xdr:pic>
      <xdr:nvPicPr>
        <xdr:cNvPr id="13916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095500"/>
          <a:ext cx="1724025" cy="847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6</xdr:row>
      <xdr:rowOff>85725</xdr:rowOff>
    </xdr:from>
    <xdr:to>
      <xdr:col>1</xdr:col>
      <xdr:colOff>1781175</xdr:colOff>
      <xdr:row>6</xdr:row>
      <xdr:rowOff>828675</xdr:rowOff>
    </xdr:to>
    <xdr:pic>
      <xdr:nvPicPr>
        <xdr:cNvPr id="13917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295650"/>
          <a:ext cx="1733550" cy="742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400050</xdr:colOff>
      <xdr:row>10</xdr:row>
      <xdr:rowOff>238125</xdr:rowOff>
    </xdr:from>
    <xdr:to>
      <xdr:col>1</xdr:col>
      <xdr:colOff>1343025</xdr:colOff>
      <xdr:row>10</xdr:row>
      <xdr:rowOff>1209675</xdr:rowOff>
    </xdr:to>
    <xdr:pic>
      <xdr:nvPicPr>
        <xdr:cNvPr id="13918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7705725"/>
          <a:ext cx="942975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323850</xdr:colOff>
      <xdr:row>9</xdr:row>
      <xdr:rowOff>76200</xdr:rowOff>
    </xdr:from>
    <xdr:to>
      <xdr:col>1</xdr:col>
      <xdr:colOff>1360714</xdr:colOff>
      <xdr:row>9</xdr:row>
      <xdr:rowOff>961237</xdr:rowOff>
    </xdr:to>
    <xdr:pic>
      <xdr:nvPicPr>
        <xdr:cNvPr id="13919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493" y="6580414"/>
          <a:ext cx="1036864" cy="8850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457200</xdr:colOff>
      <xdr:row>11</xdr:row>
      <xdr:rowOff>190500</xdr:rowOff>
    </xdr:from>
    <xdr:to>
      <xdr:col>1</xdr:col>
      <xdr:colOff>1409700</xdr:colOff>
      <xdr:row>11</xdr:row>
      <xdr:rowOff>800100</xdr:rowOff>
    </xdr:to>
    <xdr:pic>
      <xdr:nvPicPr>
        <xdr:cNvPr id="13921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8934450"/>
          <a:ext cx="952500" cy="609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361950</xdr:colOff>
      <xdr:row>13</xdr:row>
      <xdr:rowOff>28575</xdr:rowOff>
    </xdr:from>
    <xdr:to>
      <xdr:col>1</xdr:col>
      <xdr:colOff>1419225</xdr:colOff>
      <xdr:row>13</xdr:row>
      <xdr:rowOff>1009650</xdr:rowOff>
    </xdr:to>
    <xdr:pic>
      <xdr:nvPicPr>
        <xdr:cNvPr id="13922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0115550"/>
          <a:ext cx="1057275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457200</xdr:colOff>
      <xdr:row>17</xdr:row>
      <xdr:rowOff>95250</xdr:rowOff>
    </xdr:from>
    <xdr:to>
      <xdr:col>1</xdr:col>
      <xdr:colOff>1362075</xdr:colOff>
      <xdr:row>17</xdr:row>
      <xdr:rowOff>981075</xdr:rowOff>
    </xdr:to>
    <xdr:pic>
      <xdr:nvPicPr>
        <xdr:cNvPr id="13923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3763625"/>
          <a:ext cx="904875" cy="885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533400</xdr:colOff>
      <xdr:row>19</xdr:row>
      <xdr:rowOff>28575</xdr:rowOff>
    </xdr:from>
    <xdr:to>
      <xdr:col>1</xdr:col>
      <xdr:colOff>1333500</xdr:colOff>
      <xdr:row>19</xdr:row>
      <xdr:rowOff>952500</xdr:rowOff>
    </xdr:to>
    <xdr:pic>
      <xdr:nvPicPr>
        <xdr:cNvPr id="139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373475"/>
          <a:ext cx="800100" cy="923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504825</xdr:colOff>
      <xdr:row>21</xdr:row>
      <xdr:rowOff>200025</xdr:rowOff>
    </xdr:from>
    <xdr:to>
      <xdr:col>1</xdr:col>
      <xdr:colOff>1323975</xdr:colOff>
      <xdr:row>21</xdr:row>
      <xdr:rowOff>885825</xdr:rowOff>
    </xdr:to>
    <xdr:pic>
      <xdr:nvPicPr>
        <xdr:cNvPr id="13925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7735550"/>
          <a:ext cx="819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22</xdr:row>
      <xdr:rowOff>57150</xdr:rowOff>
    </xdr:from>
    <xdr:to>
      <xdr:col>1</xdr:col>
      <xdr:colOff>1343025</xdr:colOff>
      <xdr:row>22</xdr:row>
      <xdr:rowOff>523875</xdr:rowOff>
    </xdr:to>
    <xdr:pic>
      <xdr:nvPicPr>
        <xdr:cNvPr id="13926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8526125"/>
          <a:ext cx="8667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447675</xdr:colOff>
      <xdr:row>8</xdr:row>
      <xdr:rowOff>114300</xdr:rowOff>
    </xdr:from>
    <xdr:to>
      <xdr:col>1</xdr:col>
      <xdr:colOff>1371600</xdr:colOff>
      <xdr:row>8</xdr:row>
      <xdr:rowOff>923925</xdr:rowOff>
    </xdr:to>
    <xdr:pic>
      <xdr:nvPicPr>
        <xdr:cNvPr id="13927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4505325"/>
          <a:ext cx="9239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20</xdr:row>
      <xdr:rowOff>0</xdr:rowOff>
    </xdr:from>
    <xdr:to>
      <xdr:col>1</xdr:col>
      <xdr:colOff>419100</xdr:colOff>
      <xdr:row>20</xdr:row>
      <xdr:rowOff>76200</xdr:rowOff>
    </xdr:to>
    <xdr:pic>
      <xdr:nvPicPr>
        <xdr:cNvPr id="13929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732597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20</xdr:row>
      <xdr:rowOff>0</xdr:rowOff>
    </xdr:from>
    <xdr:to>
      <xdr:col>1</xdr:col>
      <xdr:colOff>314325</xdr:colOff>
      <xdr:row>21</xdr:row>
      <xdr:rowOff>781050</xdr:rowOff>
    </xdr:to>
    <xdr:pic>
      <xdr:nvPicPr>
        <xdr:cNvPr id="13930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7325975"/>
          <a:ext cx="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23</xdr:row>
      <xdr:rowOff>0</xdr:rowOff>
    </xdr:from>
    <xdr:to>
      <xdr:col>1</xdr:col>
      <xdr:colOff>190500</xdr:colOff>
      <xdr:row>23</xdr:row>
      <xdr:rowOff>0</xdr:rowOff>
    </xdr:to>
    <xdr:pic>
      <xdr:nvPicPr>
        <xdr:cNvPr id="13931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288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23</xdr:row>
      <xdr:rowOff>0</xdr:rowOff>
    </xdr:from>
    <xdr:to>
      <xdr:col>1</xdr:col>
      <xdr:colOff>133350</xdr:colOff>
      <xdr:row>23</xdr:row>
      <xdr:rowOff>0</xdr:rowOff>
    </xdr:to>
    <xdr:pic>
      <xdr:nvPicPr>
        <xdr:cNvPr id="13932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9288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23</xdr:row>
      <xdr:rowOff>0</xdr:rowOff>
    </xdr:from>
    <xdr:to>
      <xdr:col>1</xdr:col>
      <xdr:colOff>238125</xdr:colOff>
      <xdr:row>25</xdr:row>
      <xdr:rowOff>285750</xdr:rowOff>
    </xdr:to>
    <xdr:pic>
      <xdr:nvPicPr>
        <xdr:cNvPr id="13933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9288125"/>
          <a:ext cx="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23</xdr:row>
      <xdr:rowOff>0</xdr:rowOff>
    </xdr:from>
    <xdr:to>
      <xdr:col>1</xdr:col>
      <xdr:colOff>257175</xdr:colOff>
      <xdr:row>26</xdr:row>
      <xdr:rowOff>9525</xdr:rowOff>
    </xdr:to>
    <xdr:pic>
      <xdr:nvPicPr>
        <xdr:cNvPr id="13934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9288125"/>
          <a:ext cx="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504825</xdr:colOff>
      <xdr:row>16</xdr:row>
      <xdr:rowOff>66675</xdr:rowOff>
    </xdr:from>
    <xdr:to>
      <xdr:col>1</xdr:col>
      <xdr:colOff>1381125</xdr:colOff>
      <xdr:row>16</xdr:row>
      <xdr:rowOff>1019175</xdr:rowOff>
    </xdr:to>
    <xdr:pic>
      <xdr:nvPicPr>
        <xdr:cNvPr id="13936" name="Рисунок 5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2611100"/>
          <a:ext cx="8763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0"/>
  </sheetPr>
  <dimension ref="A1:L43"/>
  <sheetViews>
    <sheetView showGridLines="0" tabSelected="1" zoomScale="70" zoomScaleNormal="70" zoomScaleSheetLayoutView="85" workbookViewId="0">
      <selection activeCell="H6" sqref="H6"/>
    </sheetView>
  </sheetViews>
  <sheetFormatPr defaultRowHeight="12.75" x14ac:dyDescent="0.2"/>
  <cols>
    <col min="1" max="1" width="1.140625" style="1" customWidth="1"/>
    <col min="2" max="2" width="31.28515625" style="2" customWidth="1"/>
    <col min="3" max="3" width="21.7109375" style="2" bestFit="1" customWidth="1"/>
    <col min="4" max="4" width="82.28515625" style="3" customWidth="1"/>
    <col min="5" max="7" width="14.140625" style="3" customWidth="1"/>
    <col min="8" max="8" width="40.140625" style="43" customWidth="1"/>
    <col min="9" max="10" width="9.140625" style="2"/>
    <col min="11" max="16384" width="9.140625" style="1"/>
  </cols>
  <sheetData>
    <row r="1" spans="2:12" s="4" customFormat="1" ht="92.25" customHeight="1" thickBot="1" x14ac:dyDescent="0.25">
      <c r="B1" s="76"/>
      <c r="C1" s="49"/>
      <c r="D1" s="50"/>
      <c r="E1" s="51"/>
      <c r="F1" s="51"/>
      <c r="G1" s="51"/>
      <c r="H1" s="35"/>
      <c r="I1" s="21"/>
      <c r="J1" s="21"/>
    </row>
    <row r="2" spans="2:12" s="4" customFormat="1" ht="30" customHeight="1" thickBot="1" x14ac:dyDescent="0.25">
      <c r="B2" s="53" t="s">
        <v>0</v>
      </c>
      <c r="C2" s="54" t="s">
        <v>1</v>
      </c>
      <c r="D2" s="54" t="s">
        <v>2</v>
      </c>
      <c r="E2" s="54" t="s">
        <v>3</v>
      </c>
      <c r="F2" s="55">
        <v>7.0000000000000007E-2</v>
      </c>
      <c r="G2" s="92">
        <v>0.15</v>
      </c>
      <c r="H2" s="36"/>
      <c r="I2" s="21"/>
      <c r="J2" s="21"/>
    </row>
    <row r="3" spans="2:12" s="5" customFormat="1" ht="17.25" customHeight="1" thickBot="1" x14ac:dyDescent="0.25">
      <c r="B3" s="149" t="s">
        <v>48</v>
      </c>
      <c r="C3" s="150"/>
      <c r="D3" s="150"/>
      <c r="E3" s="150"/>
      <c r="F3" s="150"/>
      <c r="G3" s="150"/>
      <c r="H3" s="40"/>
      <c r="I3" s="22"/>
      <c r="J3" s="22"/>
    </row>
    <row r="4" spans="2:12" ht="135" customHeight="1" x14ac:dyDescent="0.2">
      <c r="B4" s="103"/>
      <c r="C4" s="31" t="s">
        <v>49</v>
      </c>
      <c r="D4" s="104" t="s">
        <v>63</v>
      </c>
      <c r="E4" s="67">
        <v>14720</v>
      </c>
      <c r="F4" s="67">
        <f>E4/100*93</f>
        <v>13689.599999999999</v>
      </c>
      <c r="G4" s="67">
        <f>E4/100*85</f>
        <v>12511.999999999998</v>
      </c>
      <c r="H4" s="93"/>
      <c r="I4" s="30"/>
      <c r="J4" s="30"/>
    </row>
    <row r="5" spans="2:12" ht="124.5" customHeight="1" x14ac:dyDescent="0.2">
      <c r="B5" s="71"/>
      <c r="C5" s="72" t="s">
        <v>50</v>
      </c>
      <c r="D5" s="73" t="s">
        <v>53</v>
      </c>
      <c r="E5" s="74">
        <v>11200</v>
      </c>
      <c r="F5" s="15">
        <f>E5/100*93</f>
        <v>10416</v>
      </c>
      <c r="G5" s="15">
        <f>E5/100*85</f>
        <v>9520</v>
      </c>
      <c r="H5" s="75"/>
      <c r="I5" s="30"/>
      <c r="J5" s="30"/>
    </row>
    <row r="6" spans="2:12" ht="135" customHeight="1" thickBot="1" x14ac:dyDescent="0.25">
      <c r="B6" s="58"/>
      <c r="C6" s="9" t="s">
        <v>51</v>
      </c>
      <c r="D6" s="16" t="s">
        <v>64</v>
      </c>
      <c r="E6" s="10">
        <v>14720</v>
      </c>
      <c r="F6" s="15">
        <f>E6/100*93</f>
        <v>13689.599999999999</v>
      </c>
      <c r="G6" s="15">
        <f>E6/100*85</f>
        <v>12511.999999999998</v>
      </c>
      <c r="H6" s="44"/>
      <c r="I6" s="30"/>
      <c r="J6" s="30"/>
    </row>
    <row r="7" spans="2:12" s="5" customFormat="1" ht="17.25" customHeight="1" thickBot="1" x14ac:dyDescent="0.25">
      <c r="B7" s="149" t="s">
        <v>4</v>
      </c>
      <c r="C7" s="150"/>
      <c r="D7" s="150"/>
      <c r="E7" s="150"/>
      <c r="F7" s="150"/>
      <c r="G7" s="158"/>
      <c r="H7" s="40"/>
      <c r="I7" s="22"/>
      <c r="J7" s="22"/>
    </row>
    <row r="8" spans="2:12" s="6" customFormat="1" ht="16.5" thickBot="1" x14ac:dyDescent="0.25">
      <c r="B8" s="140" t="s">
        <v>24</v>
      </c>
      <c r="C8" s="141"/>
      <c r="D8" s="141"/>
      <c r="E8" s="141"/>
      <c r="F8" s="141"/>
      <c r="G8" s="142"/>
      <c r="H8" s="41"/>
      <c r="I8" s="23"/>
      <c r="J8" s="23"/>
    </row>
    <row r="9" spans="2:12" ht="102" x14ac:dyDescent="0.2">
      <c r="B9" s="57"/>
      <c r="C9" s="13" t="s">
        <v>17</v>
      </c>
      <c r="D9" s="14" t="s">
        <v>18</v>
      </c>
      <c r="E9" s="94">
        <v>3850</v>
      </c>
      <c r="F9" s="15">
        <f>E9/100*93</f>
        <v>3580.5</v>
      </c>
      <c r="G9" s="15">
        <f>E9/100*85</f>
        <v>3272.5</v>
      </c>
      <c r="H9" s="44"/>
      <c r="I9" s="30"/>
      <c r="J9" s="30"/>
    </row>
    <row r="10" spans="2:12" ht="178.5" x14ac:dyDescent="0.2">
      <c r="B10" s="71"/>
      <c r="C10" s="72" t="s">
        <v>47</v>
      </c>
      <c r="D10" s="73" t="s">
        <v>54</v>
      </c>
      <c r="E10" s="74">
        <v>3850</v>
      </c>
      <c r="F10" s="74">
        <f>E10/100*93</f>
        <v>3580.5</v>
      </c>
      <c r="G10" s="74">
        <f>E10/100*85</f>
        <v>3272.5</v>
      </c>
      <c r="H10" s="75"/>
      <c r="I10" s="30"/>
      <c r="J10" s="30"/>
    </row>
    <row r="11" spans="2:12" ht="102.75" thickBot="1" x14ac:dyDescent="0.25">
      <c r="B11" s="58"/>
      <c r="C11" s="9" t="s">
        <v>5</v>
      </c>
      <c r="D11" s="16" t="s">
        <v>16</v>
      </c>
      <c r="E11" s="10">
        <v>4795</v>
      </c>
      <c r="F11" s="10">
        <f>E11/100*93</f>
        <v>4459.3500000000004</v>
      </c>
      <c r="G11" s="10">
        <f>E11/100*85</f>
        <v>4075.7500000000005</v>
      </c>
      <c r="H11" s="44"/>
      <c r="I11" s="30"/>
      <c r="J11" s="30"/>
    </row>
    <row r="12" spans="2:12" s="6" customFormat="1" ht="16.5" thickBot="1" x14ac:dyDescent="0.25">
      <c r="B12" s="140" t="s">
        <v>25</v>
      </c>
      <c r="C12" s="141"/>
      <c r="D12" s="141"/>
      <c r="E12" s="141"/>
      <c r="F12" s="141"/>
      <c r="G12" s="142"/>
      <c r="H12" s="41"/>
      <c r="I12" s="23"/>
      <c r="J12" s="23"/>
    </row>
    <row r="13" spans="2:12" ht="102" x14ac:dyDescent="0.2">
      <c r="B13" s="57"/>
      <c r="C13" s="13" t="s">
        <v>6</v>
      </c>
      <c r="D13" s="17" t="s">
        <v>19</v>
      </c>
      <c r="E13" s="105">
        <v>6595</v>
      </c>
      <c r="F13" s="15">
        <f>E13/100*93</f>
        <v>6133.35</v>
      </c>
      <c r="G13" s="15">
        <f>E13/100*85</f>
        <v>5605.75</v>
      </c>
      <c r="H13" s="44"/>
      <c r="I13" s="30"/>
      <c r="J13" s="30"/>
      <c r="K13" s="20"/>
      <c r="L13" s="20"/>
    </row>
    <row r="14" spans="2:12" ht="77.25" thickBot="1" x14ac:dyDescent="0.25">
      <c r="B14" s="98"/>
      <c r="C14" s="99" t="s">
        <v>22</v>
      </c>
      <c r="D14" s="18" t="s">
        <v>23</v>
      </c>
      <c r="E14" s="106">
        <v>17595</v>
      </c>
      <c r="F14" s="97">
        <f>E14/100*93</f>
        <v>16363.349999999999</v>
      </c>
      <c r="G14" s="97">
        <f>E14/100*85</f>
        <v>14955.749999999998</v>
      </c>
      <c r="H14" s="44"/>
      <c r="I14" s="30"/>
      <c r="J14" s="30"/>
    </row>
    <row r="15" spans="2:12" s="6" customFormat="1" ht="16.5" thickBot="1" x14ac:dyDescent="0.25">
      <c r="B15" s="159" t="s">
        <v>26</v>
      </c>
      <c r="C15" s="160"/>
      <c r="D15" s="160"/>
      <c r="E15" s="160"/>
      <c r="F15" s="160"/>
      <c r="G15" s="161"/>
      <c r="H15" s="41"/>
      <c r="I15" s="23"/>
      <c r="J15" s="23"/>
    </row>
    <row r="16" spans="2:12" ht="102" x14ac:dyDescent="0.2">
      <c r="B16" s="100"/>
      <c r="C16" s="101" t="s">
        <v>7</v>
      </c>
      <c r="D16" s="78" t="s">
        <v>21</v>
      </c>
      <c r="E16" s="107">
        <v>9985</v>
      </c>
      <c r="F16" s="102">
        <f>E16/100*93</f>
        <v>9286.0499999999993</v>
      </c>
      <c r="G16" s="102">
        <f>E16/100*85</f>
        <v>8487.25</v>
      </c>
      <c r="H16" s="44"/>
      <c r="I16" s="30"/>
      <c r="J16" s="30"/>
    </row>
    <row r="17" spans="1:10" ht="127.5" x14ac:dyDescent="0.2">
      <c r="B17" s="58"/>
      <c r="C17" s="9" t="s">
        <v>8</v>
      </c>
      <c r="D17" s="18" t="s">
        <v>20</v>
      </c>
      <c r="E17" s="95">
        <v>23500</v>
      </c>
      <c r="F17" s="8">
        <f>E17/100*93</f>
        <v>21855</v>
      </c>
      <c r="G17" s="10">
        <f>E17/100*85</f>
        <v>19975</v>
      </c>
      <c r="H17" s="44"/>
      <c r="I17" s="30"/>
      <c r="J17" s="30"/>
    </row>
    <row r="18" spans="1:10" ht="168" customHeight="1" thickBot="1" x14ac:dyDescent="0.25">
      <c r="B18" s="58"/>
      <c r="C18" s="9" t="s">
        <v>102</v>
      </c>
      <c r="D18" s="18" t="s">
        <v>101</v>
      </c>
      <c r="E18" s="108">
        <v>19195</v>
      </c>
      <c r="F18" s="90">
        <f>E18/100*93</f>
        <v>17851.349999999999</v>
      </c>
      <c r="G18" s="27">
        <f>E18/100*85</f>
        <v>16315.749999999998</v>
      </c>
      <c r="H18" s="44"/>
      <c r="I18" s="30"/>
      <c r="J18" s="30"/>
    </row>
    <row r="19" spans="1:10" s="5" customFormat="1" ht="18.75" customHeight="1" thickBot="1" x14ac:dyDescent="0.25">
      <c r="B19" s="149" t="s">
        <v>9</v>
      </c>
      <c r="C19" s="150"/>
      <c r="D19" s="150"/>
      <c r="E19" s="150"/>
      <c r="F19" s="150"/>
      <c r="G19" s="151"/>
      <c r="H19" s="40"/>
      <c r="I19" s="22"/>
      <c r="J19" s="22"/>
    </row>
    <row r="20" spans="1:10" s="6" customFormat="1" ht="16.149999999999999" customHeight="1" thickBot="1" x14ac:dyDescent="0.25">
      <c r="B20" s="140" t="s">
        <v>10</v>
      </c>
      <c r="C20" s="141"/>
      <c r="D20" s="141"/>
      <c r="E20" s="141"/>
      <c r="F20" s="141"/>
      <c r="G20" s="142"/>
      <c r="H20" s="41"/>
      <c r="I20" s="23"/>
      <c r="J20" s="23"/>
    </row>
    <row r="21" spans="1:10" s="6" customFormat="1" ht="102.75" thickBot="1" x14ac:dyDescent="0.25">
      <c r="A21" s="77"/>
      <c r="B21" s="59"/>
      <c r="C21" s="25" t="s">
        <v>27</v>
      </c>
      <c r="D21" s="26" t="s">
        <v>55</v>
      </c>
      <c r="E21" s="96">
        <v>3300</v>
      </c>
      <c r="F21" s="27">
        <f>E21/100*93</f>
        <v>3069</v>
      </c>
      <c r="G21" s="27">
        <f>E21/100*85</f>
        <v>2805</v>
      </c>
      <c r="H21" s="42"/>
      <c r="I21" s="28"/>
      <c r="J21" s="23"/>
    </row>
    <row r="22" spans="1:10" ht="16.149999999999999" customHeight="1" thickBot="1" x14ac:dyDescent="0.25">
      <c r="A22" s="6"/>
      <c r="B22" s="152" t="s">
        <v>11</v>
      </c>
      <c r="C22" s="153"/>
      <c r="D22" s="153"/>
      <c r="E22" s="153"/>
      <c r="F22" s="153"/>
      <c r="G22" s="154"/>
      <c r="H22" s="41"/>
      <c r="I22" s="24"/>
      <c r="J22" s="24"/>
    </row>
    <row r="23" spans="1:10" ht="105" customHeight="1" x14ac:dyDescent="0.2">
      <c r="A23" s="77"/>
      <c r="B23" s="65"/>
      <c r="C23" s="31" t="s">
        <v>29</v>
      </c>
      <c r="D23" s="66" t="s">
        <v>56</v>
      </c>
      <c r="E23" s="107">
        <v>1595</v>
      </c>
      <c r="F23" s="67">
        <f>E23/100*93</f>
        <v>1483.35</v>
      </c>
      <c r="G23" s="67">
        <f>E23/100*85</f>
        <v>1355.75</v>
      </c>
      <c r="H23" s="42"/>
      <c r="I23" s="28"/>
      <c r="J23" s="28"/>
    </row>
    <row r="24" spans="1:10" ht="76.5" x14ac:dyDescent="0.2">
      <c r="A24" s="77"/>
      <c r="B24" s="68"/>
      <c r="C24" s="7" t="s">
        <v>28</v>
      </c>
      <c r="D24" s="11" t="s">
        <v>57</v>
      </c>
      <c r="E24" s="8">
        <v>1245</v>
      </c>
      <c r="F24" s="8">
        <f>E24/100*93</f>
        <v>1157.8499999999999</v>
      </c>
      <c r="G24" s="8">
        <f>E24/100*85</f>
        <v>1058.25</v>
      </c>
      <c r="H24" s="42"/>
      <c r="I24" s="24"/>
      <c r="J24" s="24"/>
    </row>
    <row r="25" spans="1:10" ht="102" customHeight="1" x14ac:dyDescent="0.2">
      <c r="B25" s="60"/>
      <c r="C25" s="7" t="s">
        <v>30</v>
      </c>
      <c r="D25" s="11" t="s">
        <v>31</v>
      </c>
      <c r="E25" s="8">
        <v>1405</v>
      </c>
      <c r="F25" s="8">
        <f>E25/100*93</f>
        <v>1306.6500000000001</v>
      </c>
      <c r="G25" s="8">
        <f>E25/100*85</f>
        <v>1194.25</v>
      </c>
      <c r="H25" s="42"/>
      <c r="I25" s="32"/>
      <c r="J25" s="24"/>
    </row>
    <row r="26" spans="1:10" ht="16.149999999999999" customHeight="1" thickBot="1" x14ac:dyDescent="0.25">
      <c r="A26" s="6"/>
      <c r="B26" s="155" t="s">
        <v>12</v>
      </c>
      <c r="C26" s="156"/>
      <c r="D26" s="156"/>
      <c r="E26" s="156"/>
      <c r="F26" s="156"/>
      <c r="G26" s="157"/>
      <c r="H26" s="41"/>
      <c r="I26" s="24"/>
      <c r="J26" s="24"/>
    </row>
    <row r="27" spans="1:10" ht="84.75" customHeight="1" x14ac:dyDescent="0.2">
      <c r="B27" s="60"/>
      <c r="C27" s="13" t="s">
        <v>32</v>
      </c>
      <c r="D27" s="29" t="s">
        <v>58</v>
      </c>
      <c r="E27" s="94">
        <v>3850</v>
      </c>
      <c r="F27" s="15">
        <f>E27/100*93</f>
        <v>3580.5</v>
      </c>
      <c r="G27" s="15">
        <f>E27/100*85</f>
        <v>3272.5</v>
      </c>
      <c r="H27" s="42"/>
      <c r="I27" s="32"/>
      <c r="J27" s="24"/>
    </row>
    <row r="28" spans="1:10" ht="84" customHeight="1" x14ac:dyDescent="0.2">
      <c r="B28" s="60"/>
      <c r="C28" s="7" t="s">
        <v>33</v>
      </c>
      <c r="D28" s="11" t="s">
        <v>34</v>
      </c>
      <c r="E28" s="8">
        <v>3905</v>
      </c>
      <c r="F28" s="8">
        <f>E28/100*93</f>
        <v>3631.6499999999996</v>
      </c>
      <c r="G28" s="8">
        <f>E28/100*85</f>
        <v>3319.2499999999995</v>
      </c>
      <c r="H28" s="42"/>
      <c r="I28" s="32"/>
      <c r="J28" s="24"/>
    </row>
    <row r="29" spans="1:10" ht="114.75" x14ac:dyDescent="0.2">
      <c r="B29" s="60"/>
      <c r="C29" s="9" t="s">
        <v>35</v>
      </c>
      <c r="D29" s="19" t="s">
        <v>104</v>
      </c>
      <c r="E29" s="10">
        <v>4800</v>
      </c>
      <c r="F29" s="10">
        <f>E29/100*93</f>
        <v>4464</v>
      </c>
      <c r="G29" s="10">
        <f>E29/100*85</f>
        <v>4080</v>
      </c>
      <c r="H29" s="42"/>
      <c r="I29" s="32"/>
    </row>
    <row r="30" spans="1:10" ht="108" customHeight="1" thickBot="1" x14ac:dyDescent="0.25">
      <c r="B30" s="60"/>
      <c r="C30" s="9" t="s">
        <v>52</v>
      </c>
      <c r="D30" s="19" t="s">
        <v>46</v>
      </c>
      <c r="E30" s="10">
        <v>2395</v>
      </c>
      <c r="F30" s="10">
        <f>E30/100*93</f>
        <v>2227.35</v>
      </c>
      <c r="G30" s="10">
        <f>E30/100*85</f>
        <v>2035.75</v>
      </c>
      <c r="H30" s="42"/>
      <c r="I30" s="32"/>
    </row>
    <row r="31" spans="1:10" s="6" customFormat="1" ht="16.5" thickBot="1" x14ac:dyDescent="0.25">
      <c r="B31" s="140" t="s">
        <v>13</v>
      </c>
      <c r="C31" s="141"/>
      <c r="D31" s="141"/>
      <c r="E31" s="141"/>
      <c r="F31" s="141"/>
      <c r="G31" s="142"/>
      <c r="H31" s="41"/>
      <c r="I31" s="23"/>
      <c r="J31" s="23"/>
    </row>
    <row r="32" spans="1:10" s="6" customFormat="1" ht="64.900000000000006" customHeight="1" thickBot="1" x14ac:dyDescent="0.25">
      <c r="B32" s="69"/>
      <c r="C32" s="70" t="s">
        <v>45</v>
      </c>
      <c r="D32" s="14" t="s">
        <v>59</v>
      </c>
      <c r="E32" s="70">
        <v>5440</v>
      </c>
      <c r="F32" s="70">
        <f>E32/100*93</f>
        <v>5059.2</v>
      </c>
      <c r="G32" s="70">
        <f>E32/100*85</f>
        <v>4624</v>
      </c>
      <c r="H32" s="41"/>
      <c r="I32" s="23"/>
      <c r="J32" s="23"/>
    </row>
    <row r="33" spans="1:10" ht="16.5" thickBot="1" x14ac:dyDescent="0.25">
      <c r="A33" s="6"/>
      <c r="B33" s="140" t="s">
        <v>14</v>
      </c>
      <c r="C33" s="141"/>
      <c r="D33" s="141"/>
      <c r="E33" s="141"/>
      <c r="F33" s="141"/>
      <c r="G33" s="142"/>
      <c r="H33" s="41"/>
      <c r="I33" s="24"/>
      <c r="J33" s="24"/>
    </row>
    <row r="34" spans="1:10" ht="89.25" x14ac:dyDescent="0.2">
      <c r="B34" s="57"/>
      <c r="C34" s="13" t="s">
        <v>36</v>
      </c>
      <c r="D34" s="14" t="s">
        <v>60</v>
      </c>
      <c r="E34" s="15">
        <v>1405</v>
      </c>
      <c r="F34" s="15">
        <f>E34/100*93</f>
        <v>1306.6500000000001</v>
      </c>
      <c r="G34" s="15">
        <f>E34/100*85</f>
        <v>1194.25</v>
      </c>
      <c r="H34" s="42"/>
      <c r="I34" s="32"/>
      <c r="J34" s="24"/>
    </row>
    <row r="35" spans="1:10" ht="90" thickBot="1" x14ac:dyDescent="0.25">
      <c r="B35" s="62"/>
      <c r="C35" s="25" t="s">
        <v>37</v>
      </c>
      <c r="D35" s="33" t="s">
        <v>61</v>
      </c>
      <c r="E35" s="27">
        <v>2975</v>
      </c>
      <c r="F35" s="27">
        <f>E35/100*93</f>
        <v>2766.75</v>
      </c>
      <c r="G35" s="27">
        <f>E35/100*85</f>
        <v>2528.75</v>
      </c>
      <c r="H35" s="42"/>
      <c r="I35" s="32"/>
      <c r="J35" s="24"/>
    </row>
    <row r="36" spans="1:10" s="6" customFormat="1" ht="15.6" customHeight="1" x14ac:dyDescent="0.25">
      <c r="B36" s="143" t="s">
        <v>15</v>
      </c>
      <c r="C36" s="144"/>
      <c r="D36" s="144"/>
      <c r="E36" s="144"/>
      <c r="F36" s="144"/>
      <c r="G36" s="145"/>
      <c r="H36" s="41"/>
      <c r="I36" s="23"/>
      <c r="J36" s="23"/>
    </row>
    <row r="37" spans="1:10" ht="114.75" x14ac:dyDescent="0.2">
      <c r="B37" s="61"/>
      <c r="C37" s="34" t="s">
        <v>38</v>
      </c>
      <c r="D37" s="12" t="s">
        <v>62</v>
      </c>
      <c r="E37" s="109">
        <v>3485</v>
      </c>
      <c r="F37" s="10">
        <f>E37/100*93</f>
        <v>3241.05</v>
      </c>
      <c r="G37" s="10">
        <f>E37/100*85</f>
        <v>2962.25</v>
      </c>
      <c r="H37" s="42"/>
      <c r="I37" s="32"/>
    </row>
    <row r="38" spans="1:10" ht="114.75" x14ac:dyDescent="0.2">
      <c r="B38" s="57"/>
      <c r="C38" s="7" t="s">
        <v>39</v>
      </c>
      <c r="D38" s="12" t="s">
        <v>65</v>
      </c>
      <c r="E38" s="109">
        <v>3485</v>
      </c>
      <c r="F38" s="10">
        <f>E38/100*93</f>
        <v>3241.05</v>
      </c>
      <c r="G38" s="10">
        <f>E38/100*85</f>
        <v>2962.25</v>
      </c>
      <c r="H38" s="42"/>
      <c r="I38" s="32"/>
      <c r="J38" s="24"/>
    </row>
    <row r="39" spans="1:10" ht="89.25" x14ac:dyDescent="0.2">
      <c r="B39" s="57"/>
      <c r="C39" s="9" t="s">
        <v>40</v>
      </c>
      <c r="D39" s="19" t="s">
        <v>66</v>
      </c>
      <c r="E39" s="97">
        <v>4550</v>
      </c>
      <c r="F39" s="10">
        <f>E39/100*93</f>
        <v>4231.5</v>
      </c>
      <c r="G39" s="10">
        <f>E39/100*85</f>
        <v>3867.5</v>
      </c>
      <c r="H39" s="42"/>
      <c r="I39" s="32"/>
      <c r="J39" s="24"/>
    </row>
    <row r="40" spans="1:10" ht="90" thickBot="1" x14ac:dyDescent="0.25">
      <c r="B40" s="57"/>
      <c r="C40" s="9" t="s">
        <v>41</v>
      </c>
      <c r="D40" s="19" t="s">
        <v>67</v>
      </c>
      <c r="E40" s="106">
        <v>4995</v>
      </c>
      <c r="F40" s="10">
        <f>E40/100*93</f>
        <v>4645.3500000000004</v>
      </c>
      <c r="G40" s="10">
        <f>E40/100*85</f>
        <v>4245.75</v>
      </c>
      <c r="H40" s="42"/>
      <c r="I40" s="32"/>
      <c r="J40" s="24"/>
    </row>
    <row r="41" spans="1:10" ht="15.75" x14ac:dyDescent="0.2">
      <c r="A41" s="6"/>
      <c r="B41" s="146" t="s">
        <v>42</v>
      </c>
      <c r="C41" s="147"/>
      <c r="D41" s="147"/>
      <c r="E41" s="147"/>
      <c r="F41" s="147"/>
      <c r="G41" s="148"/>
      <c r="H41" s="41"/>
      <c r="I41" s="24"/>
      <c r="J41" s="24"/>
    </row>
    <row r="42" spans="1:10" ht="76.5" x14ac:dyDescent="0.2">
      <c r="B42" s="60"/>
      <c r="C42" s="7" t="s">
        <v>43</v>
      </c>
      <c r="D42" s="12" t="s">
        <v>68</v>
      </c>
      <c r="E42" s="8">
        <v>2250</v>
      </c>
      <c r="F42" s="8">
        <f>E42/100*93</f>
        <v>2092.5</v>
      </c>
      <c r="G42" s="8">
        <f>E42/100*85</f>
        <v>1912.5</v>
      </c>
      <c r="H42" s="42"/>
      <c r="I42" s="32"/>
      <c r="J42" s="24"/>
    </row>
    <row r="43" spans="1:10" ht="64.5" thickBot="1" x14ac:dyDescent="0.25">
      <c r="B43" s="62"/>
      <c r="C43" s="25" t="s">
        <v>44</v>
      </c>
      <c r="D43" s="26" t="s">
        <v>69</v>
      </c>
      <c r="E43" s="27">
        <v>1505</v>
      </c>
      <c r="F43" s="91">
        <f>E43/100*93</f>
        <v>1399.65</v>
      </c>
      <c r="G43" s="91">
        <f>E43/100*85</f>
        <v>1279.25</v>
      </c>
      <c r="H43" s="42"/>
      <c r="I43" s="32"/>
      <c r="J43" s="24"/>
    </row>
  </sheetData>
  <sheetProtection selectLockedCells="1" selectUnlockedCells="1"/>
  <mergeCells count="13">
    <mergeCell ref="B7:G7"/>
    <mergeCell ref="B8:G8"/>
    <mergeCell ref="B12:G12"/>
    <mergeCell ref="B15:G15"/>
    <mergeCell ref="B3:G3"/>
    <mergeCell ref="B31:G31"/>
    <mergeCell ref="B33:G33"/>
    <mergeCell ref="B36:G36"/>
    <mergeCell ref="B41:G41"/>
    <mergeCell ref="B19:G19"/>
    <mergeCell ref="B20:G20"/>
    <mergeCell ref="B22:G22"/>
    <mergeCell ref="B26:G26"/>
  </mergeCells>
  <conditionalFormatting sqref="B1:G2">
    <cfRule type="expression" dxfId="8" priority="33" stopIfTrue="1">
      <formula>#REF!="Пусто"</formula>
    </cfRule>
  </conditionalFormatting>
  <printOptions horizontalCentered="1"/>
  <pageMargins left="0.25" right="0.25" top="0.75" bottom="0.75" header="0.3" footer="0.3"/>
  <pageSetup paperSize="9" scale="47" firstPageNumber="0" orientation="portrait" r:id="rId1"/>
  <headerFooter alignWithMargins="0">
    <oddFooter>&amp;L&amp;9Все цены указаны с учетом НДС, оплата производится в рублях.
Цены могут изменяться без предварительного уведомления.&amp;R&amp;9       
       &amp;D               Стр. &amp;P</oddFooter>
  </headerFooter>
  <rowBreaks count="2" manualBreakCount="2">
    <brk id="18" max="16383" man="1"/>
    <brk id="3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S23"/>
  <sheetViews>
    <sheetView showGridLines="0" zoomScale="70" zoomScaleNormal="70" zoomScaleSheetLayoutView="85" workbookViewId="0">
      <selection activeCell="L10" sqref="L10"/>
    </sheetView>
  </sheetViews>
  <sheetFormatPr defaultRowHeight="26.25" x14ac:dyDescent="0.2"/>
  <cols>
    <col min="1" max="1" width="1.140625" style="1" customWidth="1"/>
    <col min="2" max="2" width="27.42578125" style="2" customWidth="1"/>
    <col min="3" max="3" width="21.7109375" style="2" bestFit="1" customWidth="1"/>
    <col min="4" max="4" width="74.140625" style="3" customWidth="1"/>
    <col min="5" max="6" width="9.7109375" style="3" customWidth="1"/>
    <col min="7" max="7" width="16" style="3" customWidth="1"/>
    <col min="8" max="8" width="0" style="1" hidden="1" customWidth="1"/>
    <col min="9" max="9" width="9.85546875" style="38" customWidth="1"/>
    <col min="10" max="10" width="16" style="80" customWidth="1"/>
    <col min="11" max="11" width="15.85546875" style="2" customWidth="1"/>
    <col min="12" max="12" width="15.85546875" style="1" customWidth="1"/>
    <col min="13" max="16384" width="9.140625" style="1"/>
  </cols>
  <sheetData>
    <row r="1" spans="1:11" s="4" customFormat="1" ht="92.25" customHeight="1" thickBot="1" x14ac:dyDescent="0.45">
      <c r="B1" s="89"/>
      <c r="C1" s="49"/>
      <c r="D1" s="50"/>
      <c r="E1" s="51"/>
      <c r="F1" s="51"/>
      <c r="G1" s="52"/>
      <c r="J1" s="88"/>
      <c r="K1" s="21"/>
    </row>
    <row r="2" spans="1:11" s="4" customFormat="1" ht="30" customHeight="1" thickBot="1" x14ac:dyDescent="0.25">
      <c r="B2" s="53" t="s">
        <v>0</v>
      </c>
      <c r="C2" s="54" t="s">
        <v>1</v>
      </c>
      <c r="D2" s="54" t="s">
        <v>2</v>
      </c>
      <c r="E2" s="54" t="s">
        <v>3</v>
      </c>
      <c r="F2" s="55">
        <v>7.0000000000000007E-2</v>
      </c>
      <c r="G2" s="56">
        <v>0.15</v>
      </c>
      <c r="J2" s="79" t="s">
        <v>70</v>
      </c>
      <c r="K2" s="21"/>
    </row>
    <row r="3" spans="1:11" s="5" customFormat="1" ht="18.75" customHeight="1" thickBot="1" x14ac:dyDescent="0.25">
      <c r="B3" s="149" t="s">
        <v>9</v>
      </c>
      <c r="C3" s="150"/>
      <c r="D3" s="150"/>
      <c r="E3" s="150"/>
      <c r="F3" s="150"/>
      <c r="G3" s="162"/>
      <c r="H3" s="45"/>
      <c r="I3" s="63"/>
      <c r="J3" s="63"/>
      <c r="K3" s="22"/>
    </row>
    <row r="4" spans="1:11" s="6" customFormat="1" ht="18.75" customHeight="1" thickBot="1" x14ac:dyDescent="0.25">
      <c r="B4" s="140" t="s">
        <v>100</v>
      </c>
      <c r="C4" s="141"/>
      <c r="D4" s="141"/>
      <c r="E4" s="141"/>
      <c r="F4" s="141"/>
      <c r="G4" s="163"/>
      <c r="H4" s="46"/>
      <c r="I4" s="64"/>
      <c r="J4" s="64"/>
      <c r="K4" s="23"/>
    </row>
    <row r="5" spans="1:11" ht="77.25" thickBot="1" x14ac:dyDescent="0.25">
      <c r="B5" s="111"/>
      <c r="C5" s="112" t="s">
        <v>99</v>
      </c>
      <c r="D5" s="113" t="s">
        <v>98</v>
      </c>
      <c r="E5" s="114">
        <v>1440</v>
      </c>
      <c r="F5" s="114">
        <f>E5/100*93</f>
        <v>1339.2</v>
      </c>
      <c r="G5" s="115">
        <f>E5/100*85</f>
        <v>1224</v>
      </c>
      <c r="H5" s="83"/>
      <c r="I5" s="37"/>
      <c r="J5" s="81" t="s">
        <v>97</v>
      </c>
      <c r="K5" s="87"/>
    </row>
    <row r="6" spans="1:11" s="6" customFormat="1" ht="16.149999999999999" customHeight="1" thickBot="1" x14ac:dyDescent="0.25">
      <c r="B6" s="140" t="s">
        <v>10</v>
      </c>
      <c r="C6" s="141"/>
      <c r="D6" s="141"/>
      <c r="E6" s="141"/>
      <c r="F6" s="141"/>
      <c r="G6" s="163"/>
      <c r="H6" s="46"/>
      <c r="I6" s="64"/>
      <c r="J6" s="64"/>
      <c r="K6" s="23"/>
    </row>
    <row r="7" spans="1:11" ht="77.25" thickBot="1" x14ac:dyDescent="0.25">
      <c r="B7" s="111"/>
      <c r="C7" s="112" t="s">
        <v>96</v>
      </c>
      <c r="D7" s="113" t="s">
        <v>95</v>
      </c>
      <c r="E7" s="114">
        <v>2560</v>
      </c>
      <c r="F7" s="114">
        <f>E7/100*93</f>
        <v>2380.8000000000002</v>
      </c>
      <c r="G7" s="115">
        <f>E7/100*85</f>
        <v>2176</v>
      </c>
      <c r="H7" s="83"/>
      <c r="I7" s="37"/>
      <c r="J7" s="81" t="s">
        <v>94</v>
      </c>
      <c r="K7" s="87"/>
    </row>
    <row r="8" spans="1:11" ht="16.149999999999999" customHeight="1" thickBot="1" x14ac:dyDescent="0.25">
      <c r="A8" s="6"/>
      <c r="B8" s="152" t="s">
        <v>11</v>
      </c>
      <c r="C8" s="153"/>
      <c r="D8" s="153"/>
      <c r="E8" s="153"/>
      <c r="F8" s="153"/>
      <c r="G8" s="167"/>
      <c r="H8" s="46"/>
      <c r="I8" s="64"/>
      <c r="J8" s="64"/>
      <c r="K8" s="24"/>
    </row>
    <row r="9" spans="1:11" ht="76.5" x14ac:dyDescent="0.2">
      <c r="B9" s="116"/>
      <c r="C9" s="117" t="s">
        <v>93</v>
      </c>
      <c r="D9" s="118" t="s">
        <v>92</v>
      </c>
      <c r="E9" s="110">
        <v>1280</v>
      </c>
      <c r="F9" s="110">
        <f>E9/100*93</f>
        <v>1190.4000000000001</v>
      </c>
      <c r="G9" s="119">
        <f>E9/100*85</f>
        <v>1088</v>
      </c>
      <c r="H9" s="83"/>
      <c r="I9" s="37"/>
      <c r="J9" s="81" t="s">
        <v>113</v>
      </c>
      <c r="K9" s="24"/>
    </row>
    <row r="10" spans="1:11" s="6" customFormat="1" ht="87" customHeight="1" x14ac:dyDescent="0.2">
      <c r="A10" s="1"/>
      <c r="B10" s="116"/>
      <c r="C10" s="117" t="s">
        <v>91</v>
      </c>
      <c r="D10" s="118" t="s">
        <v>90</v>
      </c>
      <c r="E10" s="110">
        <v>1600</v>
      </c>
      <c r="F10" s="110">
        <f>E10/100*93</f>
        <v>1488</v>
      </c>
      <c r="G10" s="119">
        <f>E10/100*85</f>
        <v>1360</v>
      </c>
      <c r="H10" s="83"/>
      <c r="I10" s="37"/>
      <c r="J10" s="81" t="s">
        <v>109</v>
      </c>
      <c r="K10" s="23"/>
    </row>
    <row r="11" spans="1:11" ht="100.9" customHeight="1" x14ac:dyDescent="0.2">
      <c r="A11" s="1" t="s">
        <v>106</v>
      </c>
      <c r="B11" s="116"/>
      <c r="C11" s="117" t="s">
        <v>89</v>
      </c>
      <c r="D11" s="118" t="s">
        <v>88</v>
      </c>
      <c r="E11" s="110">
        <v>1980</v>
      </c>
      <c r="F11" s="110">
        <f>E11/100*93</f>
        <v>1841.4</v>
      </c>
      <c r="G11" s="119">
        <f>E11/100*85</f>
        <v>1683</v>
      </c>
      <c r="H11" s="83"/>
      <c r="I11" s="37"/>
      <c r="J11" s="81" t="s">
        <v>110</v>
      </c>
      <c r="K11" s="24"/>
    </row>
    <row r="12" spans="1:11" ht="102.75" thickBot="1" x14ac:dyDescent="0.25">
      <c r="B12" s="120"/>
      <c r="C12" s="121" t="s">
        <v>87</v>
      </c>
      <c r="D12" s="122" t="s">
        <v>86</v>
      </c>
      <c r="E12" s="123">
        <v>1600</v>
      </c>
      <c r="F12" s="123">
        <f>E12/100*93</f>
        <v>1488</v>
      </c>
      <c r="G12" s="124">
        <f>E12/100*85</f>
        <v>1360</v>
      </c>
      <c r="H12" s="83"/>
      <c r="I12" s="37"/>
      <c r="J12" s="81" t="s">
        <v>103</v>
      </c>
      <c r="K12" s="24"/>
    </row>
    <row r="13" spans="1:11" ht="22.5" customHeight="1" thickBot="1" x14ac:dyDescent="0.25">
      <c r="A13" s="6"/>
      <c r="B13" s="168" t="s">
        <v>12</v>
      </c>
      <c r="C13" s="169"/>
      <c r="D13" s="169"/>
      <c r="E13" s="169"/>
      <c r="F13" s="169"/>
      <c r="G13" s="170"/>
      <c r="H13" s="46"/>
      <c r="I13" s="64"/>
      <c r="J13" s="64"/>
      <c r="K13" s="24"/>
    </row>
    <row r="14" spans="1:11" ht="84.75" customHeight="1" thickBot="1" x14ac:dyDescent="0.25">
      <c r="B14" s="116"/>
      <c r="C14" s="117" t="s">
        <v>85</v>
      </c>
      <c r="D14" s="118" t="s">
        <v>84</v>
      </c>
      <c r="E14" s="110">
        <v>2400</v>
      </c>
      <c r="F14" s="110">
        <f>E14/100*93</f>
        <v>2232</v>
      </c>
      <c r="G14" s="119">
        <f>E14/100*85</f>
        <v>2040</v>
      </c>
      <c r="H14" s="83"/>
      <c r="I14" s="37"/>
      <c r="J14" s="81" t="s">
        <v>112</v>
      </c>
      <c r="K14" s="24"/>
    </row>
    <row r="15" spans="1:11" s="6" customFormat="1" ht="16.5" thickBot="1" x14ac:dyDescent="0.25">
      <c r="B15" s="146" t="s">
        <v>13</v>
      </c>
      <c r="C15" s="147"/>
      <c r="D15" s="147"/>
      <c r="E15" s="147"/>
      <c r="F15" s="147"/>
      <c r="G15" s="171"/>
      <c r="H15" s="48"/>
      <c r="I15" s="64"/>
      <c r="J15" s="64"/>
      <c r="K15" s="23"/>
    </row>
    <row r="16" spans="1:11" ht="16.5" thickBot="1" x14ac:dyDescent="0.25">
      <c r="A16" s="6"/>
      <c r="B16" s="152" t="s">
        <v>14</v>
      </c>
      <c r="C16" s="153"/>
      <c r="D16" s="153"/>
      <c r="E16" s="153"/>
      <c r="F16" s="153"/>
      <c r="G16" s="167"/>
      <c r="H16" s="47"/>
      <c r="I16" s="64"/>
      <c r="J16" s="64"/>
      <c r="K16" s="24"/>
    </row>
    <row r="17" spans="1:201" s="84" customFormat="1" ht="88.5" customHeight="1" x14ac:dyDescent="0.2">
      <c r="A17" s="86"/>
      <c r="B17" s="125"/>
      <c r="C17" s="126" t="s">
        <v>82</v>
      </c>
      <c r="D17" s="127" t="s">
        <v>81</v>
      </c>
      <c r="E17" s="128" t="s">
        <v>80</v>
      </c>
      <c r="F17" s="128">
        <f>E17/100*93</f>
        <v>1845.12</v>
      </c>
      <c r="G17" s="129">
        <f>E17/100*85</f>
        <v>1686.4</v>
      </c>
      <c r="H17" s="85"/>
      <c r="I17" s="39"/>
      <c r="J17" s="81" t="s">
        <v>105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</row>
    <row r="18" spans="1:201" ht="99.75" customHeight="1" thickBot="1" x14ac:dyDescent="0.25">
      <c r="B18" s="116"/>
      <c r="C18" s="117" t="s">
        <v>79</v>
      </c>
      <c r="D18" s="118" t="s">
        <v>78</v>
      </c>
      <c r="E18" s="110">
        <v>2880</v>
      </c>
      <c r="F18" s="110">
        <f>E18/100*93</f>
        <v>2678.4</v>
      </c>
      <c r="G18" s="119">
        <f>E18/100*85</f>
        <v>2448</v>
      </c>
      <c r="H18" s="83"/>
      <c r="I18" s="37"/>
      <c r="J18" s="81" t="s">
        <v>83</v>
      </c>
      <c r="K18" s="24"/>
    </row>
    <row r="19" spans="1:201" ht="15.75" x14ac:dyDescent="0.2">
      <c r="A19" s="6"/>
      <c r="B19" s="164" t="s">
        <v>42</v>
      </c>
      <c r="C19" s="165"/>
      <c r="D19" s="165"/>
      <c r="E19" s="165"/>
      <c r="F19" s="165"/>
      <c r="G19" s="166"/>
      <c r="H19" s="48"/>
      <c r="I19" s="64"/>
      <c r="J19" s="64"/>
      <c r="K19" s="24"/>
    </row>
    <row r="20" spans="1:201" ht="77.25" thickBot="1" x14ac:dyDescent="0.25">
      <c r="B20" s="130"/>
      <c r="C20" s="131" t="s">
        <v>77</v>
      </c>
      <c r="D20" s="132" t="s">
        <v>76</v>
      </c>
      <c r="E20" s="133">
        <v>1760</v>
      </c>
      <c r="F20" s="133">
        <f>E20/100*93</f>
        <v>1636.8000000000002</v>
      </c>
      <c r="G20" s="134">
        <f>E20/100*85</f>
        <v>1496.0000000000002</v>
      </c>
      <c r="H20" s="83"/>
      <c r="I20" s="37"/>
      <c r="J20" s="81" t="s">
        <v>108</v>
      </c>
      <c r="K20" s="24"/>
    </row>
    <row r="21" spans="1:201" ht="16.5" thickBot="1" x14ac:dyDescent="0.25">
      <c r="A21" s="6"/>
      <c r="B21" s="140" t="s">
        <v>75</v>
      </c>
      <c r="C21" s="141"/>
      <c r="D21" s="141"/>
      <c r="E21" s="141"/>
      <c r="F21" s="141"/>
      <c r="G21" s="163"/>
      <c r="H21" s="46"/>
      <c r="I21" s="64"/>
      <c r="J21" s="64"/>
    </row>
    <row r="22" spans="1:201" ht="73.5" customHeight="1" x14ac:dyDescent="0.2">
      <c r="B22" s="135"/>
      <c r="C22" s="136" t="s">
        <v>74</v>
      </c>
      <c r="D22" s="137" t="s">
        <v>73</v>
      </c>
      <c r="E22" s="138">
        <v>640</v>
      </c>
      <c r="F22" s="138">
        <f>E22/100*93</f>
        <v>595.20000000000005</v>
      </c>
      <c r="G22" s="139">
        <f>E22/100*85</f>
        <v>544</v>
      </c>
      <c r="H22" s="83"/>
      <c r="I22" s="37"/>
      <c r="J22" s="81" t="s">
        <v>111</v>
      </c>
    </row>
    <row r="23" spans="1:201" ht="77.25" thickBot="1" x14ac:dyDescent="0.25">
      <c r="B23" s="120"/>
      <c r="C23" s="121" t="s">
        <v>72</v>
      </c>
      <c r="D23" s="122" t="s">
        <v>71</v>
      </c>
      <c r="E23" s="123">
        <v>960</v>
      </c>
      <c r="F23" s="123">
        <f>E23/100*93</f>
        <v>892.8</v>
      </c>
      <c r="G23" s="124">
        <f>E23/100*85</f>
        <v>816</v>
      </c>
      <c r="H23" s="82"/>
      <c r="I23" s="37"/>
      <c r="J23" s="81" t="s">
        <v>107</v>
      </c>
    </row>
  </sheetData>
  <sheetProtection selectLockedCells="1" selectUnlockedCells="1"/>
  <mergeCells count="9">
    <mergeCell ref="B3:G3"/>
    <mergeCell ref="B4:G4"/>
    <mergeCell ref="B19:G19"/>
    <mergeCell ref="B21:G21"/>
    <mergeCell ref="B6:G6"/>
    <mergeCell ref="B8:G8"/>
    <mergeCell ref="B13:G13"/>
    <mergeCell ref="B15:G15"/>
    <mergeCell ref="B16:G16"/>
  </mergeCells>
  <conditionalFormatting sqref="J9 J20 B1:G2 J14">
    <cfRule type="expression" dxfId="7" priority="13" stopIfTrue="1">
      <formula>#REF!="Пусто"</formula>
    </cfRule>
  </conditionalFormatting>
  <conditionalFormatting sqref="J2">
    <cfRule type="expression" dxfId="6" priority="12" stopIfTrue="1">
      <formula>#REF!="Пусто"</formula>
    </cfRule>
  </conditionalFormatting>
  <conditionalFormatting sqref="J5">
    <cfRule type="expression" dxfId="5" priority="11" stopIfTrue="1">
      <formula>#REF!="Пусто"</formula>
    </cfRule>
  </conditionalFormatting>
  <conditionalFormatting sqref="J7">
    <cfRule type="expression" dxfId="4" priority="10" stopIfTrue="1">
      <formula>#REF!="Пусто"</formula>
    </cfRule>
  </conditionalFormatting>
  <conditionalFormatting sqref="J10:J12">
    <cfRule type="expression" dxfId="3" priority="9" stopIfTrue="1">
      <formula>#REF!="Пусто"</formula>
    </cfRule>
  </conditionalFormatting>
  <conditionalFormatting sqref="J18">
    <cfRule type="expression" dxfId="2" priority="8" stopIfTrue="1">
      <formula>#REF!="Пусто"</formula>
    </cfRule>
  </conditionalFormatting>
  <conditionalFormatting sqref="J22:J23">
    <cfRule type="expression" dxfId="1" priority="7" stopIfTrue="1">
      <formula>#REF!="Пусто"</formula>
    </cfRule>
  </conditionalFormatting>
  <conditionalFormatting sqref="J17">
    <cfRule type="expression" dxfId="0" priority="6" stopIfTrue="1">
      <formula>#REF!="Пусто"</formula>
    </cfRule>
  </conditionalFormatting>
  <printOptions horizontalCentered="1"/>
  <pageMargins left="0.25" right="0.25" top="0.75" bottom="0.75" header="0.51180555555555551" footer="0.3"/>
  <pageSetup paperSize="9" scale="47" firstPageNumber="0" orientation="portrait" r:id="rId1"/>
  <headerFooter alignWithMargins="0">
    <oddFooter>&amp;L&amp;9Все цены указаны с учетом НДС, оплата производится в рублях.
Цены могут изменяться без предварительного уведомления.&amp;R&amp;9       
       &amp;D               Стр. &amp;P</oddFooter>
  </headerFooter>
  <rowBreaks count="1" manualBreakCount="1">
    <brk id="9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VidStar</vt:lpstr>
      <vt:lpstr>!!!Ликвидация!!!</vt:lpstr>
      <vt:lpstr>'!!!Ликвидация!!!'!Excel_BuiltIn__FilterDatabase_1</vt:lpstr>
      <vt:lpstr>VidStar!Excel_BuiltIn__FilterDatabase_1</vt:lpstr>
      <vt:lpstr>'!!!Ликвидация!!!'!Заголовки_для_печати</vt:lpstr>
      <vt:lpstr>VidStar!Заголовки_для_печати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Александр</dc:creator>
  <cp:lastModifiedBy>PR</cp:lastModifiedBy>
  <cp:lastPrinted>2012-10-09T15:12:43Z</cp:lastPrinted>
  <dcterms:created xsi:type="dcterms:W3CDTF">2011-03-17T10:07:19Z</dcterms:created>
  <dcterms:modified xsi:type="dcterms:W3CDTF">2013-02-19T13:15:50Z</dcterms:modified>
</cp:coreProperties>
</file>